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7115" windowHeight="8955"/>
  </bookViews>
  <sheets>
    <sheet name="FIELD CAPACITY TABLE" sheetId="1" r:id="rId1"/>
  </sheets>
  <calcPr calcId="162913"/>
</workbook>
</file>

<file path=xl/calcChain.xml><?xml version="1.0" encoding="utf-8"?>
<calcChain xmlns="http://schemas.openxmlformats.org/spreadsheetml/2006/main">
  <c r="A35" i="1" l="1"/>
  <c r="A356" i="1" l="1"/>
  <c r="A322" i="1"/>
  <c r="A286" i="1"/>
  <c r="A250" i="1"/>
  <c r="A214" i="1"/>
  <c r="A178" i="1"/>
  <c r="A142" i="1"/>
  <c r="A106" i="1"/>
  <c r="A70" i="1"/>
</calcChain>
</file>

<file path=xl/sharedStrings.xml><?xml version="1.0" encoding="utf-8"?>
<sst xmlns="http://schemas.openxmlformats.org/spreadsheetml/2006/main" count="509" uniqueCount="233">
  <si>
    <t>Implement</t>
  </si>
  <si>
    <t>kW Required</t>
  </si>
  <si>
    <t>Speed (km/hr)</t>
  </si>
  <si>
    <t>ha/day</t>
  </si>
  <si>
    <t>Tractor size</t>
  </si>
  <si>
    <t>1)</t>
  </si>
  <si>
    <t>FIELD CULTIVATOR</t>
  </si>
  <si>
    <t xml:space="preserve">Sand </t>
  </si>
  <si>
    <t xml:space="preserve">Firm Soil </t>
  </si>
  <si>
    <t>Loose Soil</t>
  </si>
  <si>
    <t>75 mm depth &amp; N = 83%</t>
  </si>
  <si>
    <t>Width 1.6m</t>
  </si>
  <si>
    <t>30-35</t>
  </si>
  <si>
    <t>3.0m</t>
  </si>
  <si>
    <t>45-54</t>
  </si>
  <si>
    <t>56-68</t>
  </si>
  <si>
    <t>3.7m</t>
  </si>
  <si>
    <t>60-71</t>
  </si>
  <si>
    <t>4.5m</t>
  </si>
  <si>
    <t>68-80</t>
  </si>
  <si>
    <t>6.0m</t>
  </si>
  <si>
    <t>88-100</t>
  </si>
  <si>
    <t>7.5m</t>
  </si>
  <si>
    <t>113-125</t>
  </si>
  <si>
    <t>9.0m</t>
  </si>
  <si>
    <t>146-150</t>
  </si>
  <si>
    <t>2)</t>
  </si>
  <si>
    <t>LIGHT DISC HARROW</t>
  </si>
  <si>
    <t>65 mm depth &amp; N = 83%</t>
  </si>
  <si>
    <t>3)</t>
  </si>
  <si>
    <t xml:space="preserve">HEAVY DISC (OFFSET OR ONE-WAY) </t>
  </si>
  <si>
    <t xml:space="preserve">150mm depth &amp; N = 83% </t>
  </si>
  <si>
    <t>Width 3.0m</t>
  </si>
  <si>
    <t>88-106</t>
  </si>
  <si>
    <t>3.8m</t>
  </si>
  <si>
    <t>106-138</t>
  </si>
  <si>
    <t>4.6m</t>
  </si>
  <si>
    <t>131-163</t>
  </si>
  <si>
    <t>5.5m</t>
  </si>
  <si>
    <t>150-200</t>
  </si>
  <si>
    <t>6.5m</t>
  </si>
  <si>
    <t>-</t>
  </si>
  <si>
    <t>188-250</t>
  </si>
  <si>
    <t>4)</t>
  </si>
  <si>
    <t>CHISEL PLOUGH</t>
  </si>
  <si>
    <t>Width 2.2m</t>
  </si>
  <si>
    <t>48-75</t>
  </si>
  <si>
    <t>59-92</t>
  </si>
  <si>
    <t>3.4m</t>
  </si>
  <si>
    <t>75-135</t>
  </si>
  <si>
    <t>4.0m</t>
  </si>
  <si>
    <t>88-156</t>
  </si>
  <si>
    <t>108-188</t>
  </si>
  <si>
    <t>4.9m</t>
  </si>
  <si>
    <t>116-212</t>
  </si>
  <si>
    <t>5.4m</t>
  </si>
  <si>
    <t>135-248</t>
  </si>
  <si>
    <t>6.1m</t>
  </si>
  <si>
    <t>188-343</t>
  </si>
  <si>
    <t>5)</t>
  </si>
  <si>
    <t>RIPPER PLOUGH</t>
  </si>
  <si>
    <t>2 - t = 1.0m</t>
  </si>
  <si>
    <t>50-75</t>
  </si>
  <si>
    <t>3 - t = 1.5m</t>
  </si>
  <si>
    <t>60-98</t>
  </si>
  <si>
    <t>5 - t = 2.5m</t>
  </si>
  <si>
    <t>75-125</t>
  </si>
  <si>
    <t>7 - t = 3.5m</t>
  </si>
  <si>
    <t>88-150</t>
  </si>
  <si>
    <t>9 - t = 4.5m</t>
  </si>
  <si>
    <t>125-212</t>
  </si>
  <si>
    <t>11 - t = 5.5m</t>
  </si>
  <si>
    <t>150-244</t>
  </si>
  <si>
    <t>200mm depth, 300mm, spacing &amp; N = 83%</t>
  </si>
  <si>
    <t>380mm depth, 500mm, spacing &amp; N = 83%</t>
  </si>
  <si>
    <t>6)</t>
  </si>
  <si>
    <t>MOULDBOARD PLOUGH</t>
  </si>
  <si>
    <t>250mm depth &amp; N = 83%</t>
  </si>
  <si>
    <t>2 x 508mm = 1.02m</t>
  </si>
  <si>
    <t>3 x 508mm = 1.52m</t>
  </si>
  <si>
    <t>4 x 508mm = 2.03m</t>
  </si>
  <si>
    <t>5 x 508mm = 2.54m</t>
  </si>
  <si>
    <t>6 x 508mm = 3.05m</t>
  </si>
  <si>
    <t>8 x 406mm = 3.25m</t>
  </si>
  <si>
    <t>8 x 457mm = 3.66m</t>
  </si>
  <si>
    <t>3 x 406mm = 1.22m</t>
  </si>
  <si>
    <t>4 x 406mm = 1.63m</t>
  </si>
  <si>
    <t>5 x 406mm = 2.03m</t>
  </si>
  <si>
    <t>6 x 406mm = 2.44m</t>
  </si>
  <si>
    <t>7 x 406mm = 2.85m</t>
  </si>
  <si>
    <t>7)</t>
  </si>
  <si>
    <t>HEAVY SPIKE-TOOTH HARROW</t>
  </si>
  <si>
    <t>Sandy Loam</t>
  </si>
  <si>
    <t>150mm depth and N = 83%</t>
  </si>
  <si>
    <t>5-section = 5.5m</t>
  </si>
  <si>
    <t>8-section = 7.3m</t>
  </si>
  <si>
    <t>12-section = 11.0m</t>
  </si>
  <si>
    <t>16-section = 14.6m</t>
  </si>
  <si>
    <t>8)</t>
  </si>
  <si>
    <t>SPREADER (LIME OR FERTILIZER)</t>
  </si>
  <si>
    <t>N = 60%</t>
  </si>
  <si>
    <t>Width 3m</t>
  </si>
  <si>
    <t>4m</t>
  </si>
  <si>
    <t>6m</t>
  </si>
  <si>
    <t>8m</t>
  </si>
  <si>
    <t>10m</t>
  </si>
  <si>
    <t>12m</t>
  </si>
  <si>
    <t>14m</t>
  </si>
  <si>
    <t>16m</t>
  </si>
  <si>
    <t>18m</t>
  </si>
  <si>
    <t>9)</t>
  </si>
  <si>
    <t>MAIZE PLANTER</t>
  </si>
  <si>
    <t xml:space="preserve">Full Fertilizer &amp; N = 60% </t>
  </si>
  <si>
    <t>MAIZE PLANTER (cont)</t>
  </si>
  <si>
    <t>2 x 2.29m = 4.58m (*M)</t>
  </si>
  <si>
    <t>3 x 2.29m = 5.87m (*M)</t>
  </si>
  <si>
    <t>3 x 2.29m = 5.87m (**T)</t>
  </si>
  <si>
    <t>4 x 2.29m = 9.16m (**T)</t>
  </si>
  <si>
    <t xml:space="preserve">6 x 0.91 m = 5.46m (Trailed) </t>
  </si>
  <si>
    <t xml:space="preserve">8 x 0.91 m = 7.28m (Trailed) </t>
  </si>
  <si>
    <t xml:space="preserve">12 x 0.91 m = 10.92m (Trailed) </t>
  </si>
  <si>
    <t>3 x 2.29m = 5.87m (Trailed)</t>
  </si>
  <si>
    <t>4 x 2.29m = 9.16m (Trailed)</t>
  </si>
  <si>
    <t xml:space="preserve">4 x 0.91 m = 3.64m (Trailed) </t>
  </si>
  <si>
    <t>2 x 2.29m = 4.58m (Mounted)</t>
  </si>
  <si>
    <t>3 x 2.29m = 5.87m (Mounted)</t>
  </si>
  <si>
    <t xml:space="preserve">2 x 0.91 m = 1.82m (Mounted) </t>
  </si>
  <si>
    <t xml:space="preserve">4 x 0.91 m = 3.64m (Mounted) </t>
  </si>
  <si>
    <t xml:space="preserve">6 x 0.91 m = 5.46m (Mounted) </t>
  </si>
  <si>
    <t>Starter fertilizer and N = 70%</t>
  </si>
  <si>
    <t>10)</t>
  </si>
  <si>
    <t>WHEAT DRILL</t>
  </si>
  <si>
    <t>Firm Soil</t>
  </si>
  <si>
    <t>350mm rows &amp; N = 60%</t>
  </si>
  <si>
    <t xml:space="preserve"> 7-row = 2.45m</t>
  </si>
  <si>
    <t>9-row = 3.15m</t>
  </si>
  <si>
    <t>14-row = 4.90m</t>
  </si>
  <si>
    <t>18-row = 6.30m</t>
  </si>
  <si>
    <t>21-row = 7.35m</t>
  </si>
  <si>
    <t>27-row = 9.45m</t>
  </si>
  <si>
    <t>11)</t>
  </si>
  <si>
    <t>CULTIVATOR</t>
  </si>
  <si>
    <t>N = 83%</t>
  </si>
  <si>
    <t>4 x 0.91m = 3.64m</t>
  </si>
  <si>
    <t>6 x 0.91m = 5.45m</t>
  </si>
  <si>
    <t>8 x 0.91m = 7.28m</t>
  </si>
  <si>
    <t>2 x 2.29m = 4.58m</t>
  </si>
  <si>
    <t>3 x 2.29m = 6.87m</t>
  </si>
  <si>
    <t>CULTIVATOR (cont.)</t>
  </si>
  <si>
    <t>4 x 2.29m = 9.16m</t>
  </si>
  <si>
    <t>kW</t>
  </si>
  <si>
    <t>ha/day at a yield of</t>
  </si>
  <si>
    <t>2t/ha</t>
  </si>
  <si>
    <t>3t/ha</t>
  </si>
  <si>
    <t>4t/ha</t>
  </si>
  <si>
    <t>5t/ha</t>
  </si>
  <si>
    <t>6t/ha</t>
  </si>
  <si>
    <t>12)</t>
  </si>
  <si>
    <t>TRAILED COMBINE FOR MAIZE</t>
  </si>
  <si>
    <t>with unloading wagon &amp; N = 80%</t>
  </si>
  <si>
    <t>1-row</t>
  </si>
  <si>
    <t>2 x 0.91m</t>
  </si>
  <si>
    <t>without unloading wagon &amp; N = 65%</t>
  </si>
  <si>
    <t>13)</t>
  </si>
  <si>
    <t>SELF-PROPELLED COMBINE FOR MAIZE</t>
  </si>
  <si>
    <t>6 x 0.91m = 5.46m</t>
  </si>
  <si>
    <t>14)</t>
  </si>
  <si>
    <t>SELF-PROPELLED COMBINE FOR WHEAT</t>
  </si>
  <si>
    <t>With unloading wagon &amp; N = 80%</t>
  </si>
  <si>
    <t>2.70m</t>
  </si>
  <si>
    <t>3.66m</t>
  </si>
  <si>
    <t>4.57m</t>
  </si>
  <si>
    <t>6.71m</t>
  </si>
  <si>
    <t>Without unloading wagon &amp; N = 65%</t>
  </si>
  <si>
    <t>15)</t>
  </si>
  <si>
    <t>BOOM SPRAYER</t>
  </si>
  <si>
    <t>Band 4 x 0.91m</t>
  </si>
  <si>
    <t>6 x 0.91m</t>
  </si>
  <si>
    <t>8 x 0.91m</t>
  </si>
  <si>
    <t>2 x 2.29m</t>
  </si>
  <si>
    <t>3 x 2.29m</t>
  </si>
  <si>
    <t>4 x 2.29m</t>
  </si>
  <si>
    <t>6m Boom</t>
  </si>
  <si>
    <t>8m Boom</t>
  </si>
  <si>
    <t>12m Boom</t>
  </si>
  <si>
    <t>16)</t>
  </si>
  <si>
    <t>CUTTER-BAR MOWER</t>
  </si>
  <si>
    <t>N = 80%</t>
  </si>
  <si>
    <t>1.8m knife</t>
  </si>
  <si>
    <t>17)</t>
  </si>
  <si>
    <t xml:space="preserve">DISC MOWER </t>
  </si>
  <si>
    <t>1.6m</t>
  </si>
  <si>
    <t>1.8m</t>
  </si>
  <si>
    <t>2.0m</t>
  </si>
  <si>
    <t>2.4m</t>
  </si>
  <si>
    <t>2.8m</t>
  </si>
  <si>
    <t>18)</t>
  </si>
  <si>
    <t>PICK-UP BALER</t>
  </si>
  <si>
    <t>Hay and N = 50%</t>
  </si>
  <si>
    <t>25             1</t>
  </si>
  <si>
    <t xml:space="preserve">7            13 </t>
  </si>
  <si>
    <t>19)</t>
  </si>
  <si>
    <t>ROUND BALER</t>
  </si>
  <si>
    <t>Small</t>
  </si>
  <si>
    <t>45              56</t>
  </si>
  <si>
    <t>30             2</t>
  </si>
  <si>
    <t xml:space="preserve">0            15 </t>
  </si>
  <si>
    <t>Medium</t>
  </si>
  <si>
    <t>48              60</t>
  </si>
  <si>
    <t>40             2</t>
  </si>
  <si>
    <t xml:space="preserve">7            20 </t>
  </si>
  <si>
    <t>Large</t>
  </si>
  <si>
    <t>52              65</t>
  </si>
  <si>
    <t>45             3</t>
  </si>
  <si>
    <t xml:space="preserve">0            23 </t>
  </si>
  <si>
    <t>20)</t>
  </si>
  <si>
    <t>HAY RAKE</t>
  </si>
  <si>
    <t>Brittle Crops (ha/day)</t>
  </si>
  <si>
    <t>Other Crops (ha/day)</t>
  </si>
  <si>
    <t>16              35</t>
  </si>
  <si>
    <t>18              35</t>
  </si>
  <si>
    <t>20              35</t>
  </si>
  <si>
    <t>26              35</t>
  </si>
  <si>
    <t>21)</t>
  </si>
  <si>
    <t>TRANSPORT</t>
  </si>
  <si>
    <t>No measurements have been made of the required power.</t>
  </si>
  <si>
    <t>For a tractor and trailer the following can be used to calculate approximate fuel consumption</t>
  </si>
  <si>
    <t>Terrain</t>
  </si>
  <si>
    <t>Fuel consumption/ litre per ton-km</t>
  </si>
  <si>
    <t>Flat</t>
  </si>
  <si>
    <t xml:space="preserve">Undulating </t>
  </si>
  <si>
    <t>Hilly</t>
  </si>
  <si>
    <t>27)  FIELD  CAPACITY 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</si>
</sst>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1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7">
    <xf numFmtId="0" fontId="0" fillId="0" borderId="0" xfId="0"/>
    <xf numFmtId="164" fontId="1" fillId="0" borderId="4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0" fontId="2" fillId="2" borderId="6" xfId="0" applyFont="1" applyFill="1" applyBorder="1"/>
    <xf numFmtId="164" fontId="1" fillId="0" borderId="8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0" fontId="1" fillId="0" borderId="7" xfId="0" applyFont="1" applyBorder="1"/>
    <xf numFmtId="0" fontId="2" fillId="0" borderId="9" xfId="0" applyFont="1" applyBorder="1" applyAlignment="1">
      <alignment horizontal="left"/>
    </xf>
    <xf numFmtId="0" fontId="2" fillId="0" borderId="0" xfId="0" applyFont="1" applyBorder="1"/>
    <xf numFmtId="164" fontId="1" fillId="0" borderId="11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0" fontId="1" fillId="0" borderId="10" xfId="0" applyFont="1" applyBorder="1"/>
    <xf numFmtId="0" fontId="1" fillId="0" borderId="9" xfId="0" applyFont="1" applyBorder="1" applyAlignment="1">
      <alignment horizontal="left"/>
    </xf>
    <xf numFmtId="0" fontId="1" fillId="0" borderId="0" xfId="0" applyFont="1" applyBorder="1" applyAlignment="1">
      <alignment horizontal="right" indent="1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right" indent="1"/>
    </xf>
    <xf numFmtId="0" fontId="1" fillId="0" borderId="14" xfId="0" applyFont="1" applyBorder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right" indent="1"/>
    </xf>
    <xf numFmtId="0" fontId="1" fillId="0" borderId="13" xfId="0" applyFont="1" applyFill="1" applyBorder="1" applyAlignment="1">
      <alignment horizontal="right" indent="1"/>
    </xf>
    <xf numFmtId="0" fontId="0" fillId="0" borderId="0" xfId="0" applyBorder="1"/>
    <xf numFmtId="0" fontId="2" fillId="0" borderId="0" xfId="0" applyFont="1" applyBorder="1" applyAlignment="1">
      <alignment horizontal="left"/>
    </xf>
    <xf numFmtId="164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Fill="1" applyBorder="1" applyAlignment="1">
      <alignment horizontal="right" indent="1"/>
    </xf>
    <xf numFmtId="0" fontId="5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1" fillId="0" borderId="11" xfId="0" applyFont="1" applyFill="1" applyBorder="1" applyAlignment="1">
      <alignment horizontal="right" indent="1"/>
    </xf>
    <xf numFmtId="0" fontId="1" fillId="0" borderId="15" xfId="0" applyFont="1" applyFill="1" applyBorder="1" applyAlignment="1">
      <alignment horizontal="right" indent="1"/>
    </xf>
    <xf numFmtId="0" fontId="1" fillId="0" borderId="12" xfId="0" applyFont="1" applyBorder="1" applyAlignment="1">
      <alignment horizontal="center"/>
    </xf>
    <xf numFmtId="164" fontId="1" fillId="0" borderId="13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2" fillId="2" borderId="11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164" fontId="2" fillId="0" borderId="7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2" fillId="2" borderId="11" xfId="0" applyFont="1" applyFill="1" applyBorder="1"/>
    <xf numFmtId="0" fontId="1" fillId="0" borderId="1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1" xfId="0" applyFont="1" applyBorder="1"/>
    <xf numFmtId="0" fontId="1" fillId="0" borderId="11" xfId="0" applyFont="1" applyBorder="1" applyAlignment="1">
      <alignment horizontal="right" indent="1"/>
    </xf>
    <xf numFmtId="0" fontId="1" fillId="0" borderId="15" xfId="0" applyFont="1" applyBorder="1" applyAlignment="1">
      <alignment horizontal="right" indent="1"/>
    </xf>
    <xf numFmtId="0" fontId="1" fillId="0" borderId="10" xfId="0" applyFont="1" applyBorder="1" applyAlignment="1">
      <alignment horizontal="right" indent="5"/>
    </xf>
    <xf numFmtId="0" fontId="1" fillId="0" borderId="14" xfId="0" applyFont="1" applyBorder="1" applyAlignment="1">
      <alignment horizontal="right" indent="5"/>
    </xf>
    <xf numFmtId="0" fontId="1" fillId="0" borderId="10" xfId="0" applyFont="1" applyBorder="1" applyAlignment="1">
      <alignment horizontal="right" indent="2"/>
    </xf>
    <xf numFmtId="164" fontId="1" fillId="0" borderId="11" xfId="0" applyNumberFormat="1" applyFont="1" applyBorder="1" applyAlignment="1">
      <alignment horizontal="right" indent="2"/>
    </xf>
    <xf numFmtId="164" fontId="1" fillId="0" borderId="9" xfId="0" applyNumberFormat="1" applyFont="1" applyBorder="1" applyAlignment="1">
      <alignment horizontal="right" indent="2"/>
    </xf>
    <xf numFmtId="0" fontId="1" fillId="0" borderId="14" xfId="0" applyFont="1" applyBorder="1" applyAlignment="1">
      <alignment horizontal="right" indent="2"/>
    </xf>
    <xf numFmtId="164" fontId="1" fillId="0" borderId="15" xfId="0" applyNumberFormat="1" applyFont="1" applyBorder="1" applyAlignment="1">
      <alignment horizontal="right" indent="2"/>
    </xf>
    <xf numFmtId="164" fontId="1" fillId="0" borderId="12" xfId="0" applyNumberFormat="1" applyFont="1" applyBorder="1" applyAlignment="1">
      <alignment horizontal="right" indent="2"/>
    </xf>
    <xf numFmtId="164" fontId="1" fillId="0" borderId="7" xfId="0" applyNumberFormat="1" applyFont="1" applyBorder="1" applyAlignment="1">
      <alignment horizontal="right" indent="2"/>
    </xf>
    <xf numFmtId="164" fontId="1" fillId="0" borderId="5" xfId="0" applyNumberFormat="1" applyFont="1" applyBorder="1" applyAlignment="1">
      <alignment horizontal="right" indent="2"/>
    </xf>
    <xf numFmtId="164" fontId="1" fillId="0" borderId="10" xfId="0" applyNumberFormat="1" applyFont="1" applyBorder="1" applyAlignment="1">
      <alignment horizontal="right" indent="2"/>
    </xf>
    <xf numFmtId="164" fontId="1" fillId="0" borderId="14" xfId="0" applyNumberFormat="1" applyFont="1" applyBorder="1" applyAlignment="1">
      <alignment horizontal="right" indent="2"/>
    </xf>
    <xf numFmtId="164" fontId="1" fillId="0" borderId="0" xfId="0" applyNumberFormat="1" applyFont="1" applyBorder="1" applyAlignment="1">
      <alignment horizontal="right" indent="2"/>
    </xf>
    <xf numFmtId="0" fontId="1" fillId="0" borderId="9" xfId="0" applyFont="1" applyBorder="1" applyAlignment="1">
      <alignment horizontal="right" indent="2"/>
    </xf>
    <xf numFmtId="0" fontId="1" fillId="0" borderId="12" xfId="0" applyFont="1" applyBorder="1" applyAlignment="1">
      <alignment horizontal="right" indent="2"/>
    </xf>
    <xf numFmtId="164" fontId="1" fillId="0" borderId="13" xfId="0" applyNumberFormat="1" applyFont="1" applyBorder="1" applyAlignment="1">
      <alignment horizontal="right" indent="2"/>
    </xf>
    <xf numFmtId="164" fontId="1" fillId="0" borderId="6" xfId="0" applyNumberFormat="1" applyFont="1" applyBorder="1" applyAlignment="1">
      <alignment horizontal="right" indent="2"/>
    </xf>
    <xf numFmtId="0" fontId="1" fillId="0" borderId="0" xfId="0" applyFont="1" applyBorder="1" applyAlignment="1">
      <alignment horizontal="right" indent="2"/>
    </xf>
    <xf numFmtId="0" fontId="1" fillId="0" borderId="13" xfId="0" applyFont="1" applyBorder="1" applyAlignment="1">
      <alignment horizontal="right" indent="2"/>
    </xf>
    <xf numFmtId="0" fontId="1" fillId="0" borderId="11" xfId="0" applyFont="1" applyBorder="1" applyAlignment="1">
      <alignment horizontal="right" indent="2"/>
    </xf>
    <xf numFmtId="0" fontId="1" fillId="0" borderId="15" xfId="0" applyFont="1" applyBorder="1" applyAlignment="1">
      <alignment horizontal="right" indent="2"/>
    </xf>
    <xf numFmtId="0" fontId="1" fillId="0" borderId="6" xfId="0" applyFont="1" applyBorder="1" applyAlignment="1">
      <alignment horizontal="right" indent="2"/>
    </xf>
    <xf numFmtId="0" fontId="1" fillId="0" borderId="7" xfId="0" applyFont="1" applyBorder="1" applyAlignment="1">
      <alignment horizontal="right" indent="2"/>
    </xf>
    <xf numFmtId="0" fontId="1" fillId="0" borderId="10" xfId="0" applyFont="1" applyFill="1" applyBorder="1" applyAlignment="1">
      <alignment horizontal="right" indent="2"/>
    </xf>
    <xf numFmtId="0" fontId="1" fillId="0" borderId="14" xfId="0" applyFont="1" applyFill="1" applyBorder="1" applyAlignment="1">
      <alignment horizontal="right" indent="2"/>
    </xf>
    <xf numFmtId="0" fontId="2" fillId="0" borderId="11" xfId="0" applyFont="1" applyBorder="1" applyAlignment="1">
      <alignment horizontal="left"/>
    </xf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6" fillId="0" borderId="12" xfId="0" applyFont="1" applyBorder="1" applyAlignment="1">
      <alignment horizontal="left"/>
    </xf>
    <xf numFmtId="0" fontId="1" fillId="0" borderId="11" xfId="0" applyFont="1" applyBorder="1"/>
    <xf numFmtId="0" fontId="6" fillId="0" borderId="13" xfId="0" applyFont="1" applyBorder="1" applyAlignment="1">
      <alignment horizontal="right" indent="1"/>
    </xf>
    <xf numFmtId="1" fontId="6" fillId="0" borderId="12" xfId="0" applyNumberFormat="1" applyFont="1" applyBorder="1" applyAlignment="1">
      <alignment horizontal="center"/>
    </xf>
    <xf numFmtId="1" fontId="6" fillId="0" borderId="13" xfId="0" applyNumberFormat="1" applyFont="1" applyBorder="1" applyAlignment="1">
      <alignment horizontal="center"/>
    </xf>
    <xf numFmtId="1" fontId="6" fillId="0" borderId="15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" fontId="1" fillId="0" borderId="9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1" fontId="1" fillId="0" borderId="11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8" xfId="0" applyFont="1" applyBorder="1"/>
    <xf numFmtId="1" fontId="1" fillId="0" borderId="13" xfId="0" applyNumberFormat="1" applyFont="1" applyBorder="1" applyAlignment="1">
      <alignment horizontal="center"/>
    </xf>
    <xf numFmtId="1" fontId="1" fillId="0" borderId="15" xfId="0" applyNumberFormat="1" applyFont="1" applyBorder="1" applyAlignment="1">
      <alignment horizontal="center"/>
    </xf>
    <xf numFmtId="0" fontId="0" fillId="0" borderId="0" xfId="0" applyAlignment="1">
      <alignment horizontal="right" indent="2"/>
    </xf>
    <xf numFmtId="0" fontId="0" fillId="0" borderId="8" xfId="0" applyBorder="1" applyAlignment="1">
      <alignment horizontal="right" indent="2"/>
    </xf>
    <xf numFmtId="0" fontId="0" fillId="0" borderId="11" xfId="0" applyBorder="1" applyAlignment="1">
      <alignment horizontal="right" indent="2"/>
    </xf>
    <xf numFmtId="0" fontId="0" fillId="0" borderId="7" xfId="0" applyBorder="1" applyAlignment="1">
      <alignment horizontal="right" indent="2"/>
    </xf>
    <xf numFmtId="0" fontId="0" fillId="0" borderId="10" xfId="0" applyBorder="1" applyAlignment="1">
      <alignment horizontal="right" indent="2"/>
    </xf>
    <xf numFmtId="1" fontId="1" fillId="0" borderId="11" xfId="0" applyNumberFormat="1" applyFont="1" applyBorder="1"/>
    <xf numFmtId="0" fontId="1" fillId="0" borderId="9" xfId="0" applyFont="1" applyBorder="1" applyAlignment="1">
      <alignment horizontal="right" indent="4"/>
    </xf>
    <xf numFmtId="0" fontId="6" fillId="0" borderId="12" xfId="0" applyFont="1" applyBorder="1" applyAlignment="1">
      <alignment horizontal="right" indent="4"/>
    </xf>
    <xf numFmtId="0" fontId="1" fillId="0" borderId="7" xfId="0" applyFont="1" applyBorder="1" applyAlignment="1">
      <alignment horizontal="right" indent="4"/>
    </xf>
    <xf numFmtId="0" fontId="1" fillId="0" borderId="10" xfId="0" applyFont="1" applyBorder="1" applyAlignment="1">
      <alignment horizontal="right" indent="4"/>
    </xf>
    <xf numFmtId="0" fontId="1" fillId="0" borderId="14" xfId="0" applyFont="1" applyBorder="1" applyAlignment="1">
      <alignment horizontal="right" indent="4"/>
    </xf>
    <xf numFmtId="0" fontId="1" fillId="0" borderId="0" xfId="0" applyFont="1" applyBorder="1" applyAlignment="1">
      <alignment horizontal="right" indent="4"/>
    </xf>
    <xf numFmtId="0" fontId="1" fillId="0" borderId="13" xfId="0" applyFont="1" applyBorder="1" applyAlignment="1">
      <alignment horizontal="right" indent="4"/>
    </xf>
    <xf numFmtId="0" fontId="1" fillId="0" borderId="0" xfId="0" applyFont="1" applyBorder="1" applyAlignment="1">
      <alignment horizontal="right" indent="5"/>
    </xf>
    <xf numFmtId="0" fontId="1" fillId="0" borderId="13" xfId="0" applyFont="1" applyBorder="1" applyAlignment="1">
      <alignment horizontal="right" indent="5"/>
    </xf>
    <xf numFmtId="0" fontId="1" fillId="0" borderId="9" xfId="0" applyFont="1" applyBorder="1" applyAlignment="1">
      <alignment horizontal="right" indent="5"/>
    </xf>
    <xf numFmtId="0" fontId="1" fillId="0" borderId="12" xfId="0" applyFont="1" applyBorder="1" applyAlignment="1">
      <alignment horizontal="right" indent="5"/>
    </xf>
    <xf numFmtId="0" fontId="0" fillId="0" borderId="0" xfId="0" applyBorder="1" applyAlignment="1">
      <alignment horizontal="right" indent="5"/>
    </xf>
    <xf numFmtId="0" fontId="2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2" borderId="8" xfId="0" applyFont="1" applyFill="1" applyBorder="1"/>
    <xf numFmtId="0" fontId="1" fillId="0" borderId="6" xfId="0" applyFont="1" applyBorder="1" applyAlignment="1">
      <alignment horizontal="right" indent="5"/>
    </xf>
    <xf numFmtId="0" fontId="1" fillId="0" borderId="8" xfId="0" applyFont="1" applyBorder="1" applyAlignment="1">
      <alignment horizontal="right" indent="2"/>
    </xf>
    <xf numFmtId="0" fontId="1" fillId="0" borderId="6" xfId="0" applyFont="1" applyBorder="1" applyAlignment="1">
      <alignment horizontal="left"/>
    </xf>
    <xf numFmtId="0" fontId="1" fillId="0" borderId="6" xfId="0" applyFont="1" applyBorder="1" applyAlignment="1">
      <alignment horizontal="right" indent="1"/>
    </xf>
    <xf numFmtId="0" fontId="2" fillId="0" borderId="15" xfId="0" applyFont="1" applyFill="1" applyBorder="1" applyAlignment="1">
      <alignment horizontal="left"/>
    </xf>
    <xf numFmtId="0" fontId="1" fillId="0" borderId="15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Fill="1" applyBorder="1" applyAlignment="1">
      <alignment horizontal="center"/>
    </xf>
    <xf numFmtId="0" fontId="1" fillId="0" borderId="14" xfId="0" applyFont="1" applyBorder="1" applyAlignment="1">
      <alignment horizontal="left"/>
    </xf>
    <xf numFmtId="0" fontId="7" fillId="0" borderId="0" xfId="0" applyFont="1" applyFill="1" applyBorder="1"/>
    <xf numFmtId="0" fontId="7" fillId="0" borderId="0" xfId="0" applyFont="1" applyFill="1" applyBorder="1" applyAlignment="1"/>
    <xf numFmtId="1" fontId="2" fillId="0" borderId="0" xfId="0" applyNumberFormat="1" applyFont="1" applyBorder="1" applyAlignment="1">
      <alignment horizontal="center"/>
    </xf>
    <xf numFmtId="1" fontId="2" fillId="0" borderId="0" xfId="0" applyNumberFormat="1" applyFont="1" applyBorder="1"/>
    <xf numFmtId="0" fontId="1" fillId="0" borderId="13" xfId="0" applyFont="1" applyBorder="1"/>
    <xf numFmtId="0" fontId="1" fillId="0" borderId="15" xfId="0" applyFont="1" applyBorder="1"/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2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right" vertical="center" indent="5"/>
    </xf>
    <xf numFmtId="0" fontId="1" fillId="0" borderId="10" xfId="0" applyFont="1" applyBorder="1" applyAlignment="1">
      <alignment horizontal="right" vertical="center" indent="5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right" vertical="center" indent="2"/>
    </xf>
    <xf numFmtId="0" fontId="1" fillId="0" borderId="0" xfId="0" applyFont="1" applyAlignment="1">
      <alignment horizontal="right" vertical="center" indent="2"/>
    </xf>
    <xf numFmtId="164" fontId="2" fillId="0" borderId="7" xfId="0" applyNumberFormat="1" applyFont="1" applyBorder="1" applyAlignment="1">
      <alignment horizontal="right" vertical="center" wrapText="1" indent="2"/>
    </xf>
    <xf numFmtId="0" fontId="1" fillId="0" borderId="10" xfId="0" applyFont="1" applyBorder="1" applyAlignment="1">
      <alignment horizontal="right" indent="2"/>
    </xf>
    <xf numFmtId="164" fontId="2" fillId="0" borderId="7" xfId="0" applyNumberFormat="1" applyFont="1" applyBorder="1" applyAlignment="1">
      <alignment horizontal="right" vertical="center" indent="2"/>
    </xf>
    <xf numFmtId="0" fontId="2" fillId="0" borderId="7" xfId="0" applyFont="1" applyBorder="1" applyAlignment="1">
      <alignment horizontal="right" wrapText="1" indent="2"/>
    </xf>
    <xf numFmtId="0" fontId="1" fillId="0" borderId="7" xfId="0" applyFont="1" applyBorder="1" applyAlignment="1">
      <alignment horizontal="right" vertical="center" indent="2"/>
    </xf>
    <xf numFmtId="0" fontId="1" fillId="0" borderId="10" xfId="0" applyFont="1" applyBorder="1" applyAlignment="1">
      <alignment horizontal="right" vertical="center" indent="2"/>
    </xf>
    <xf numFmtId="0" fontId="7" fillId="0" borderId="10" xfId="0" applyFont="1" applyBorder="1" applyAlignment="1">
      <alignment horizontal="right" vertical="center" indent="2"/>
    </xf>
    <xf numFmtId="0" fontId="1" fillId="0" borderId="0" xfId="0" applyFont="1" applyBorder="1" applyAlignment="1">
      <alignment horizontal="right" vertical="center" indent="4"/>
    </xf>
    <xf numFmtId="0" fontId="7" fillId="0" borderId="0" xfId="0" applyFont="1" applyAlignment="1">
      <alignment horizontal="right" vertical="center" indent="4"/>
    </xf>
    <xf numFmtId="0" fontId="1" fillId="0" borderId="6" xfId="0" applyFont="1" applyBorder="1" applyAlignment="1">
      <alignment horizontal="right" vertical="center" indent="4"/>
    </xf>
    <xf numFmtId="0" fontId="7" fillId="0" borderId="10" xfId="0" applyFont="1" applyBorder="1" applyAlignment="1">
      <alignment horizontal="right" indent="2"/>
    </xf>
    <xf numFmtId="0" fontId="2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right" vertical="center" indent="4"/>
    </xf>
    <xf numFmtId="0" fontId="1" fillId="0" borderId="4" xfId="0" applyFont="1" applyBorder="1" applyAlignment="1">
      <alignment horizontal="right" indent="4"/>
    </xf>
    <xf numFmtId="164" fontId="2" fillId="0" borderId="16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164" fontId="2" fillId="0" borderId="4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1" fontId="1" fillId="0" borderId="9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1" fontId="1" fillId="0" borderId="11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1" fontId="1" fillId="0" borderId="12" xfId="0" applyNumberFormat="1" applyFont="1" applyBorder="1" applyAlignment="1">
      <alignment horizontal="center"/>
    </xf>
    <xf numFmtId="1" fontId="1" fillId="0" borderId="13" xfId="0" applyNumberFormat="1" applyFont="1" applyBorder="1" applyAlignment="1">
      <alignment horizontal="center"/>
    </xf>
    <xf numFmtId="1" fontId="1" fillId="0" borderId="1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0" fontId="1" fillId="0" borderId="0" xfId="0" applyFont="1" applyBorder="1" applyAlignment="1"/>
    <xf numFmtId="0" fontId="2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9"/>
  <sheetViews>
    <sheetView tabSelected="1" zoomScaleNormal="100" workbookViewId="0"/>
  </sheetViews>
  <sheetFormatPr defaultColWidth="9.140625" defaultRowHeight="15" x14ac:dyDescent="0.25"/>
  <cols>
    <col min="1" max="1" width="4.85546875" customWidth="1"/>
    <col min="2" max="2" width="44.140625" customWidth="1"/>
    <col min="3" max="3" width="17.85546875" bestFit="1" customWidth="1"/>
    <col min="4" max="4" width="14.5703125" bestFit="1" customWidth="1"/>
    <col min="5" max="5" width="14.140625" bestFit="1" customWidth="1"/>
    <col min="6" max="6" width="10.28515625" customWidth="1"/>
    <col min="7" max="7" width="8.7109375" bestFit="1" customWidth="1"/>
    <col min="8" max="8" width="11.28515625" customWidth="1"/>
    <col min="9" max="9" width="10" customWidth="1"/>
  </cols>
  <sheetData>
    <row r="1" spans="1:8" x14ac:dyDescent="0.25">
      <c r="A1" s="31" t="s">
        <v>232</v>
      </c>
    </row>
    <row r="3" spans="1:8" ht="25.5" x14ac:dyDescent="0.25">
      <c r="A3" s="155" t="s">
        <v>0</v>
      </c>
      <c r="B3" s="156"/>
      <c r="C3" s="155" t="s">
        <v>1</v>
      </c>
      <c r="D3" s="157"/>
      <c r="E3" s="157"/>
      <c r="F3" s="1" t="s">
        <v>2</v>
      </c>
      <c r="G3" s="2" t="s">
        <v>3</v>
      </c>
      <c r="H3" s="3" t="s">
        <v>4</v>
      </c>
    </row>
    <row r="4" spans="1:8" x14ac:dyDescent="0.25">
      <c r="A4" s="4" t="s">
        <v>5</v>
      </c>
      <c r="B4" s="5" t="s">
        <v>6</v>
      </c>
      <c r="C4" s="145" t="s">
        <v>7</v>
      </c>
      <c r="D4" s="145" t="s">
        <v>8</v>
      </c>
      <c r="E4" s="145" t="s">
        <v>9</v>
      </c>
      <c r="F4" s="6"/>
      <c r="G4" s="7"/>
      <c r="H4" s="8"/>
    </row>
    <row r="5" spans="1:8" x14ac:dyDescent="0.25">
      <c r="A5" s="9"/>
      <c r="B5" s="10" t="s">
        <v>10</v>
      </c>
      <c r="C5" s="146"/>
      <c r="D5" s="146"/>
      <c r="E5" s="146"/>
      <c r="F5" s="11"/>
      <c r="G5" s="12"/>
      <c r="H5" s="13"/>
    </row>
    <row r="6" spans="1:8" x14ac:dyDescent="0.25">
      <c r="A6" s="14"/>
      <c r="B6" s="15" t="s">
        <v>11</v>
      </c>
      <c r="C6" s="16"/>
      <c r="D6" s="59">
        <v>24</v>
      </c>
      <c r="E6" s="59">
        <v>28</v>
      </c>
      <c r="F6" s="62">
        <v>8</v>
      </c>
      <c r="G6" s="63">
        <v>10</v>
      </c>
      <c r="H6" s="61" t="s">
        <v>12</v>
      </c>
    </row>
    <row r="7" spans="1:8" x14ac:dyDescent="0.25">
      <c r="A7" s="14"/>
      <c r="B7" s="15" t="s">
        <v>13</v>
      </c>
      <c r="C7" s="16"/>
      <c r="D7" s="59">
        <v>36</v>
      </c>
      <c r="E7" s="59">
        <v>43</v>
      </c>
      <c r="F7" s="62">
        <v>8</v>
      </c>
      <c r="G7" s="63">
        <v>20</v>
      </c>
      <c r="H7" s="61" t="s">
        <v>14</v>
      </c>
    </row>
    <row r="8" spans="1:8" x14ac:dyDescent="0.25">
      <c r="A8" s="14"/>
      <c r="B8" s="15" t="s">
        <v>13</v>
      </c>
      <c r="C8" s="16"/>
      <c r="D8" s="59">
        <v>45</v>
      </c>
      <c r="E8" s="59">
        <v>54</v>
      </c>
      <c r="F8" s="62">
        <v>9.1999999999999993</v>
      </c>
      <c r="G8" s="63">
        <v>23</v>
      </c>
      <c r="H8" s="61" t="s">
        <v>15</v>
      </c>
    </row>
    <row r="9" spans="1:8" x14ac:dyDescent="0.25">
      <c r="A9" s="14"/>
      <c r="B9" s="15" t="s">
        <v>16</v>
      </c>
      <c r="C9" s="16"/>
      <c r="D9" s="59">
        <v>48</v>
      </c>
      <c r="E9" s="59">
        <v>57</v>
      </c>
      <c r="F9" s="62">
        <v>9</v>
      </c>
      <c r="G9" s="63">
        <v>28</v>
      </c>
      <c r="H9" s="61" t="s">
        <v>17</v>
      </c>
    </row>
    <row r="10" spans="1:8" x14ac:dyDescent="0.25">
      <c r="A10" s="14"/>
      <c r="B10" s="15" t="s">
        <v>18</v>
      </c>
      <c r="C10" s="16"/>
      <c r="D10" s="59">
        <v>55</v>
      </c>
      <c r="E10" s="59">
        <v>64</v>
      </c>
      <c r="F10" s="62">
        <v>10</v>
      </c>
      <c r="G10" s="63">
        <v>38</v>
      </c>
      <c r="H10" s="61" t="s">
        <v>19</v>
      </c>
    </row>
    <row r="11" spans="1:8" x14ac:dyDescent="0.25">
      <c r="A11" s="14"/>
      <c r="B11" s="15" t="s">
        <v>20</v>
      </c>
      <c r="C11" s="16"/>
      <c r="D11" s="59">
        <v>70</v>
      </c>
      <c r="E11" s="59">
        <v>80</v>
      </c>
      <c r="F11" s="62">
        <v>10</v>
      </c>
      <c r="G11" s="63">
        <v>50</v>
      </c>
      <c r="H11" s="61" t="s">
        <v>21</v>
      </c>
    </row>
    <row r="12" spans="1:8" x14ac:dyDescent="0.25">
      <c r="A12" s="14"/>
      <c r="B12" s="15" t="s">
        <v>22</v>
      </c>
      <c r="C12" s="16"/>
      <c r="D12" s="59">
        <v>90</v>
      </c>
      <c r="E12" s="59">
        <v>100</v>
      </c>
      <c r="F12" s="62">
        <v>10</v>
      </c>
      <c r="G12" s="63">
        <v>62</v>
      </c>
      <c r="H12" s="61" t="s">
        <v>23</v>
      </c>
    </row>
    <row r="13" spans="1:8" x14ac:dyDescent="0.25">
      <c r="A13" s="17"/>
      <c r="B13" s="18" t="s">
        <v>24</v>
      </c>
      <c r="C13" s="19"/>
      <c r="D13" s="60">
        <v>117</v>
      </c>
      <c r="E13" s="60">
        <v>120</v>
      </c>
      <c r="F13" s="65">
        <v>10</v>
      </c>
      <c r="G13" s="66">
        <v>75</v>
      </c>
      <c r="H13" s="64" t="s">
        <v>25</v>
      </c>
    </row>
    <row r="14" spans="1:8" x14ac:dyDescent="0.25">
      <c r="A14" s="4" t="s">
        <v>26</v>
      </c>
      <c r="B14" s="5" t="s">
        <v>27</v>
      </c>
      <c r="C14" s="145" t="s">
        <v>7</v>
      </c>
      <c r="D14" s="145" t="s">
        <v>8</v>
      </c>
      <c r="E14" s="145" t="s">
        <v>9</v>
      </c>
      <c r="F14" s="67"/>
      <c r="G14" s="68"/>
      <c r="H14" s="61"/>
    </row>
    <row r="15" spans="1:8" x14ac:dyDescent="0.25">
      <c r="A15" s="9"/>
      <c r="B15" s="10" t="s">
        <v>28</v>
      </c>
      <c r="C15" s="146"/>
      <c r="D15" s="146"/>
      <c r="E15" s="146"/>
      <c r="F15" s="69"/>
      <c r="G15" s="63"/>
      <c r="H15" s="61"/>
    </row>
    <row r="16" spans="1:8" x14ac:dyDescent="0.25">
      <c r="A16" s="14"/>
      <c r="B16" s="15" t="s">
        <v>11</v>
      </c>
      <c r="C16" s="16"/>
      <c r="D16" s="59">
        <v>24</v>
      </c>
      <c r="E16" s="59">
        <v>28</v>
      </c>
      <c r="F16" s="69">
        <v>8</v>
      </c>
      <c r="G16" s="63">
        <v>10</v>
      </c>
      <c r="H16" s="61" t="s">
        <v>12</v>
      </c>
    </row>
    <row r="17" spans="1:8" x14ac:dyDescent="0.25">
      <c r="A17" s="14"/>
      <c r="B17" s="15" t="s">
        <v>13</v>
      </c>
      <c r="C17" s="16"/>
      <c r="D17" s="59">
        <v>36</v>
      </c>
      <c r="E17" s="59">
        <v>43</v>
      </c>
      <c r="F17" s="69">
        <v>8</v>
      </c>
      <c r="G17" s="63">
        <v>20</v>
      </c>
      <c r="H17" s="61" t="s">
        <v>14</v>
      </c>
    </row>
    <row r="18" spans="1:8" x14ac:dyDescent="0.25">
      <c r="A18" s="14"/>
      <c r="B18" s="15" t="s">
        <v>13</v>
      </c>
      <c r="C18" s="16"/>
      <c r="D18" s="59">
        <v>45</v>
      </c>
      <c r="E18" s="59">
        <v>54</v>
      </c>
      <c r="F18" s="69">
        <v>9.1999999999999993</v>
      </c>
      <c r="G18" s="63">
        <v>23</v>
      </c>
      <c r="H18" s="61" t="s">
        <v>15</v>
      </c>
    </row>
    <row r="19" spans="1:8" x14ac:dyDescent="0.25">
      <c r="A19" s="14"/>
      <c r="B19" s="15" t="s">
        <v>16</v>
      </c>
      <c r="C19" s="16"/>
      <c r="D19" s="59">
        <v>48</v>
      </c>
      <c r="E19" s="59">
        <v>57</v>
      </c>
      <c r="F19" s="69">
        <v>9</v>
      </c>
      <c r="G19" s="63">
        <v>28</v>
      </c>
      <c r="H19" s="61" t="s">
        <v>17</v>
      </c>
    </row>
    <row r="20" spans="1:8" x14ac:dyDescent="0.25">
      <c r="A20" s="14"/>
      <c r="B20" s="15" t="s">
        <v>18</v>
      </c>
      <c r="C20" s="16"/>
      <c r="D20" s="59">
        <v>55</v>
      </c>
      <c r="E20" s="59">
        <v>64</v>
      </c>
      <c r="F20" s="69">
        <v>10</v>
      </c>
      <c r="G20" s="63">
        <v>38</v>
      </c>
      <c r="H20" s="61" t="s">
        <v>19</v>
      </c>
    </row>
    <row r="21" spans="1:8" x14ac:dyDescent="0.25">
      <c r="A21" s="14"/>
      <c r="B21" s="15" t="s">
        <v>20</v>
      </c>
      <c r="C21" s="16"/>
      <c r="D21" s="59">
        <v>70</v>
      </c>
      <c r="E21" s="59">
        <v>80</v>
      </c>
      <c r="F21" s="69">
        <v>10</v>
      </c>
      <c r="G21" s="63">
        <v>50</v>
      </c>
      <c r="H21" s="61" t="s">
        <v>21</v>
      </c>
    </row>
    <row r="22" spans="1:8" x14ac:dyDescent="0.25">
      <c r="A22" s="14"/>
      <c r="B22" s="15" t="s">
        <v>22</v>
      </c>
      <c r="C22" s="16"/>
      <c r="D22" s="59">
        <v>90</v>
      </c>
      <c r="E22" s="59">
        <v>100</v>
      </c>
      <c r="F22" s="69">
        <v>10</v>
      </c>
      <c r="G22" s="63">
        <v>62</v>
      </c>
      <c r="H22" s="61" t="s">
        <v>23</v>
      </c>
    </row>
    <row r="23" spans="1:8" x14ac:dyDescent="0.25">
      <c r="A23" s="17"/>
      <c r="B23" s="18" t="s">
        <v>24</v>
      </c>
      <c r="C23" s="19"/>
      <c r="D23" s="60">
        <v>117</v>
      </c>
      <c r="E23" s="60">
        <v>120</v>
      </c>
      <c r="F23" s="70">
        <v>10</v>
      </c>
      <c r="G23" s="66">
        <v>75</v>
      </c>
      <c r="H23" s="64" t="s">
        <v>25</v>
      </c>
    </row>
    <row r="24" spans="1:8" x14ac:dyDescent="0.25">
      <c r="A24" s="4" t="s">
        <v>29</v>
      </c>
      <c r="B24" s="22" t="s">
        <v>30</v>
      </c>
      <c r="C24" s="145" t="s">
        <v>7</v>
      </c>
      <c r="D24" s="145" t="s">
        <v>8</v>
      </c>
      <c r="E24" s="145" t="s">
        <v>9</v>
      </c>
      <c r="F24" s="67"/>
      <c r="G24" s="68"/>
      <c r="H24" s="61"/>
    </row>
    <row r="25" spans="1:8" x14ac:dyDescent="0.25">
      <c r="A25" s="9"/>
      <c r="B25" s="23" t="s">
        <v>31</v>
      </c>
      <c r="C25" s="146"/>
      <c r="D25" s="146"/>
      <c r="E25" s="146"/>
      <c r="F25" s="69"/>
      <c r="G25" s="63"/>
      <c r="H25" s="61"/>
    </row>
    <row r="26" spans="1:8" x14ac:dyDescent="0.25">
      <c r="A26" s="14"/>
      <c r="B26" s="24" t="s">
        <v>32</v>
      </c>
      <c r="C26" s="16"/>
      <c r="D26" s="59">
        <v>70</v>
      </c>
      <c r="E26" s="59">
        <v>85</v>
      </c>
      <c r="F26" s="69">
        <v>8</v>
      </c>
      <c r="G26" s="63">
        <v>20</v>
      </c>
      <c r="H26" s="61" t="s">
        <v>33</v>
      </c>
    </row>
    <row r="27" spans="1:8" x14ac:dyDescent="0.25">
      <c r="A27" s="14"/>
      <c r="B27" s="24" t="s">
        <v>34</v>
      </c>
      <c r="C27" s="16"/>
      <c r="D27" s="59">
        <v>85</v>
      </c>
      <c r="E27" s="59">
        <v>110</v>
      </c>
      <c r="F27" s="69">
        <v>8</v>
      </c>
      <c r="G27" s="63">
        <v>25</v>
      </c>
      <c r="H27" s="61" t="s">
        <v>35</v>
      </c>
    </row>
    <row r="28" spans="1:8" x14ac:dyDescent="0.25">
      <c r="A28" s="14"/>
      <c r="B28" s="24" t="s">
        <v>36</v>
      </c>
      <c r="C28" s="16"/>
      <c r="D28" s="59">
        <v>105</v>
      </c>
      <c r="E28" s="59">
        <v>130</v>
      </c>
      <c r="F28" s="69">
        <v>8</v>
      </c>
      <c r="G28" s="63">
        <v>31</v>
      </c>
      <c r="H28" s="61" t="s">
        <v>37</v>
      </c>
    </row>
    <row r="29" spans="1:8" x14ac:dyDescent="0.25">
      <c r="A29" s="14"/>
      <c r="B29" s="24" t="s">
        <v>38</v>
      </c>
      <c r="C29" s="16"/>
      <c r="D29" s="59">
        <v>120</v>
      </c>
      <c r="E29" s="59">
        <v>160</v>
      </c>
      <c r="F29" s="69">
        <v>9.3000000000000007</v>
      </c>
      <c r="G29" s="63">
        <v>36</v>
      </c>
      <c r="H29" s="61" t="s">
        <v>39</v>
      </c>
    </row>
    <row r="30" spans="1:8" x14ac:dyDescent="0.25">
      <c r="A30" s="17"/>
      <c r="B30" s="25" t="s">
        <v>40</v>
      </c>
      <c r="C30" s="19"/>
      <c r="D30" s="60">
        <v>150</v>
      </c>
      <c r="E30" s="60" t="s">
        <v>41</v>
      </c>
      <c r="F30" s="70">
        <v>11.3</v>
      </c>
      <c r="G30" s="66">
        <v>43</v>
      </c>
      <c r="H30" s="64" t="s">
        <v>42</v>
      </c>
    </row>
    <row r="31" spans="1:8" x14ac:dyDescent="0.25">
      <c r="A31" s="29"/>
      <c r="B31" s="24"/>
      <c r="C31" s="30"/>
      <c r="D31" s="30"/>
      <c r="E31" s="30"/>
      <c r="F31" s="28"/>
      <c r="G31" s="28"/>
      <c r="H31" s="30"/>
    </row>
    <row r="33" spans="1:8" x14ac:dyDescent="0.25">
      <c r="A33" s="150"/>
      <c r="B33" s="151"/>
      <c r="C33" s="151"/>
      <c r="D33" s="151"/>
      <c r="E33" s="151"/>
      <c r="F33" s="151"/>
      <c r="G33" s="151"/>
    </row>
    <row r="34" spans="1:8" x14ac:dyDescent="0.25">
      <c r="A34" s="32"/>
      <c r="B34" s="33"/>
      <c r="C34" s="34"/>
      <c r="D34" s="34"/>
      <c r="E34" s="34"/>
      <c r="F34" s="35"/>
      <c r="G34" s="35"/>
    </row>
    <row r="35" spans="1:8" x14ac:dyDescent="0.25">
      <c r="A35" s="31" t="str">
        <f>$A$1</f>
        <v>27)  FIELD  CAPACITY  TABLE</v>
      </c>
    </row>
    <row r="37" spans="1:8" ht="25.5" x14ac:dyDescent="0.25">
      <c r="A37" s="152" t="s">
        <v>0</v>
      </c>
      <c r="B37" s="152"/>
      <c r="C37" s="152" t="s">
        <v>1</v>
      </c>
      <c r="D37" s="152"/>
      <c r="E37" s="152"/>
      <c r="F37" s="36" t="s">
        <v>2</v>
      </c>
      <c r="G37" s="37" t="s">
        <v>3</v>
      </c>
      <c r="H37" s="38" t="s">
        <v>4</v>
      </c>
    </row>
    <row r="38" spans="1:8" ht="14.1" customHeight="1" x14ac:dyDescent="0.25">
      <c r="A38" s="9" t="s">
        <v>43</v>
      </c>
      <c r="B38" s="47" t="s">
        <v>44</v>
      </c>
      <c r="C38" s="145" t="s">
        <v>7</v>
      </c>
      <c r="D38" s="145" t="s">
        <v>8</v>
      </c>
      <c r="E38" s="145" t="s">
        <v>9</v>
      </c>
      <c r="F38" s="69"/>
      <c r="G38" s="71"/>
      <c r="H38" s="61"/>
    </row>
    <row r="39" spans="1:8" ht="14.1" customHeight="1" x14ac:dyDescent="0.25">
      <c r="A39" s="9"/>
      <c r="B39" s="39" t="s">
        <v>73</v>
      </c>
      <c r="C39" s="146"/>
      <c r="D39" s="146"/>
      <c r="E39" s="146"/>
      <c r="F39" s="69"/>
      <c r="G39" s="71"/>
      <c r="H39" s="61"/>
    </row>
    <row r="40" spans="1:8" ht="14.1" customHeight="1" x14ac:dyDescent="0.25">
      <c r="A40" s="14"/>
      <c r="B40" s="41" t="s">
        <v>45</v>
      </c>
      <c r="C40" s="59">
        <v>38</v>
      </c>
      <c r="D40" s="59">
        <v>48</v>
      </c>
      <c r="E40" s="118">
        <v>60</v>
      </c>
      <c r="F40" s="69">
        <v>5.5</v>
      </c>
      <c r="G40" s="71">
        <v>10</v>
      </c>
      <c r="H40" s="61" t="s">
        <v>46</v>
      </c>
    </row>
    <row r="41" spans="1:8" ht="14.1" customHeight="1" x14ac:dyDescent="0.25">
      <c r="A41" s="14"/>
      <c r="B41" s="41" t="s">
        <v>13</v>
      </c>
      <c r="C41" s="59">
        <v>47</v>
      </c>
      <c r="D41" s="59">
        <v>60</v>
      </c>
      <c r="E41" s="118">
        <v>74</v>
      </c>
      <c r="F41" s="69">
        <v>5.5</v>
      </c>
      <c r="G41" s="71">
        <v>14</v>
      </c>
      <c r="H41" s="61" t="s">
        <v>47</v>
      </c>
    </row>
    <row r="42" spans="1:8" ht="14.1" customHeight="1" x14ac:dyDescent="0.25">
      <c r="A42" s="14"/>
      <c r="B42" s="41" t="s">
        <v>48</v>
      </c>
      <c r="C42" s="59">
        <v>60</v>
      </c>
      <c r="D42" s="59">
        <v>71</v>
      </c>
      <c r="E42" s="118">
        <v>108</v>
      </c>
      <c r="F42" s="69">
        <v>7</v>
      </c>
      <c r="G42" s="71">
        <v>20</v>
      </c>
      <c r="H42" s="61" t="s">
        <v>49</v>
      </c>
    </row>
    <row r="43" spans="1:8" ht="14.1" customHeight="1" x14ac:dyDescent="0.25">
      <c r="A43" s="14"/>
      <c r="B43" s="41" t="s">
        <v>50</v>
      </c>
      <c r="C43" s="59">
        <v>70</v>
      </c>
      <c r="D43" s="59">
        <v>82</v>
      </c>
      <c r="E43" s="118">
        <v>125</v>
      </c>
      <c r="F43" s="69">
        <v>7</v>
      </c>
      <c r="G43" s="71">
        <v>23</v>
      </c>
      <c r="H43" s="61" t="s">
        <v>51</v>
      </c>
    </row>
    <row r="44" spans="1:8" ht="14.1" customHeight="1" x14ac:dyDescent="0.25">
      <c r="A44" s="14"/>
      <c r="B44" s="41" t="s">
        <v>18</v>
      </c>
      <c r="C44" s="59">
        <v>86</v>
      </c>
      <c r="D44" s="59">
        <v>105</v>
      </c>
      <c r="E44" s="118">
        <v>150</v>
      </c>
      <c r="F44" s="69">
        <v>7.6</v>
      </c>
      <c r="G44" s="71">
        <v>29</v>
      </c>
      <c r="H44" s="61" t="s">
        <v>52</v>
      </c>
    </row>
    <row r="45" spans="1:8" ht="14.1" customHeight="1" x14ac:dyDescent="0.25">
      <c r="A45" s="14"/>
      <c r="B45" s="41" t="s">
        <v>53</v>
      </c>
      <c r="C45" s="59">
        <v>93</v>
      </c>
      <c r="D45" s="59">
        <v>120</v>
      </c>
      <c r="E45" s="118">
        <v>170</v>
      </c>
      <c r="F45" s="69">
        <v>7.6</v>
      </c>
      <c r="G45" s="71">
        <v>31</v>
      </c>
      <c r="H45" s="61" t="s">
        <v>54</v>
      </c>
    </row>
    <row r="46" spans="1:8" ht="14.1" customHeight="1" x14ac:dyDescent="0.25">
      <c r="A46" s="14"/>
      <c r="B46" s="41" t="s">
        <v>55</v>
      </c>
      <c r="C46" s="59">
        <v>108</v>
      </c>
      <c r="D46" s="59">
        <v>140</v>
      </c>
      <c r="E46" s="118">
        <v>198</v>
      </c>
      <c r="F46" s="69">
        <v>8</v>
      </c>
      <c r="G46" s="71">
        <v>36</v>
      </c>
      <c r="H46" s="61" t="s">
        <v>56</v>
      </c>
    </row>
    <row r="47" spans="1:8" ht="14.1" customHeight="1" x14ac:dyDescent="0.25">
      <c r="A47" s="17"/>
      <c r="B47" s="42" t="s">
        <v>57</v>
      </c>
      <c r="C47" s="60">
        <v>150</v>
      </c>
      <c r="D47" s="60">
        <v>194</v>
      </c>
      <c r="E47" s="119">
        <v>274</v>
      </c>
      <c r="F47" s="70">
        <v>9.8000000000000007</v>
      </c>
      <c r="G47" s="74">
        <v>50</v>
      </c>
      <c r="H47" s="64" t="s">
        <v>58</v>
      </c>
    </row>
    <row r="48" spans="1:8" ht="14.1" customHeight="1" x14ac:dyDescent="0.25">
      <c r="A48" s="4" t="s">
        <v>59</v>
      </c>
      <c r="B48" s="48" t="s">
        <v>60</v>
      </c>
      <c r="C48" s="153"/>
      <c r="D48" s="153"/>
      <c r="E48" s="153"/>
      <c r="F48" s="67"/>
      <c r="G48" s="75"/>
      <c r="H48" s="61"/>
    </row>
    <row r="49" spans="1:8" ht="14.1" customHeight="1" x14ac:dyDescent="0.25">
      <c r="A49" s="9"/>
      <c r="B49" s="39" t="s">
        <v>74</v>
      </c>
      <c r="C49" s="154"/>
      <c r="D49" s="154"/>
      <c r="E49" s="154"/>
      <c r="F49" s="69"/>
      <c r="G49" s="71"/>
      <c r="H49" s="61"/>
    </row>
    <row r="50" spans="1:8" ht="14.1" customHeight="1" x14ac:dyDescent="0.25">
      <c r="A50" s="14"/>
      <c r="B50" s="41" t="s">
        <v>61</v>
      </c>
      <c r="C50" s="118">
        <v>40</v>
      </c>
      <c r="D50" s="59">
        <v>45</v>
      </c>
      <c r="E50" s="116">
        <v>60</v>
      </c>
      <c r="F50" s="69">
        <v>6.5</v>
      </c>
      <c r="G50" s="71">
        <v>5.5</v>
      </c>
      <c r="H50" s="61" t="s">
        <v>62</v>
      </c>
    </row>
    <row r="51" spans="1:8" ht="14.1" customHeight="1" x14ac:dyDescent="0.25">
      <c r="A51" s="14"/>
      <c r="B51" s="41" t="s">
        <v>63</v>
      </c>
      <c r="C51" s="118">
        <v>48</v>
      </c>
      <c r="D51" s="59">
        <v>60</v>
      </c>
      <c r="E51" s="116">
        <v>78</v>
      </c>
      <c r="F51" s="69">
        <v>7</v>
      </c>
      <c r="G51" s="71">
        <v>9</v>
      </c>
      <c r="H51" s="61" t="s">
        <v>64</v>
      </c>
    </row>
    <row r="52" spans="1:8" ht="14.1" customHeight="1" x14ac:dyDescent="0.25">
      <c r="A52" s="14"/>
      <c r="B52" s="41" t="s">
        <v>65</v>
      </c>
      <c r="C52" s="118">
        <v>60</v>
      </c>
      <c r="D52" s="59">
        <v>75</v>
      </c>
      <c r="E52" s="116">
        <v>100</v>
      </c>
      <c r="F52" s="69">
        <v>6.8</v>
      </c>
      <c r="G52" s="71">
        <v>14</v>
      </c>
      <c r="H52" s="61" t="s">
        <v>66</v>
      </c>
    </row>
    <row r="53" spans="1:8" ht="14.1" customHeight="1" x14ac:dyDescent="0.25">
      <c r="A53" s="14"/>
      <c r="B53" s="41" t="s">
        <v>67</v>
      </c>
      <c r="C53" s="118">
        <v>70</v>
      </c>
      <c r="D53" s="59">
        <v>100</v>
      </c>
      <c r="E53" s="116">
        <v>120</v>
      </c>
      <c r="F53" s="69">
        <v>6.8</v>
      </c>
      <c r="G53" s="71">
        <v>20</v>
      </c>
      <c r="H53" s="61" t="s">
        <v>68</v>
      </c>
    </row>
    <row r="54" spans="1:8" ht="14.1" customHeight="1" x14ac:dyDescent="0.25">
      <c r="A54" s="14"/>
      <c r="B54" s="41" t="s">
        <v>69</v>
      </c>
      <c r="C54" s="118">
        <v>100</v>
      </c>
      <c r="D54" s="59">
        <v>130</v>
      </c>
      <c r="E54" s="116">
        <v>170</v>
      </c>
      <c r="F54" s="69">
        <v>7.2</v>
      </c>
      <c r="G54" s="71">
        <v>28</v>
      </c>
      <c r="H54" s="61" t="s">
        <v>70</v>
      </c>
    </row>
    <row r="55" spans="1:8" ht="14.1" customHeight="1" x14ac:dyDescent="0.25">
      <c r="A55" s="17"/>
      <c r="B55" s="42" t="s">
        <v>71</v>
      </c>
      <c r="C55" s="119">
        <v>120</v>
      </c>
      <c r="D55" s="60">
        <v>150</v>
      </c>
      <c r="E55" s="117">
        <v>195</v>
      </c>
      <c r="F55" s="70">
        <v>4</v>
      </c>
      <c r="G55" s="74">
        <v>33</v>
      </c>
      <c r="H55" s="64" t="s">
        <v>72</v>
      </c>
    </row>
    <row r="57" spans="1:8" x14ac:dyDescent="0.25">
      <c r="B57" s="23"/>
    </row>
    <row r="68" spans="1:8" x14ac:dyDescent="0.25">
      <c r="A68" s="150"/>
      <c r="B68" s="151"/>
      <c r="C68" s="151"/>
      <c r="D68" s="151"/>
      <c r="E68" s="151"/>
      <c r="F68" s="151"/>
      <c r="G68" s="151"/>
    </row>
    <row r="69" spans="1:8" x14ac:dyDescent="0.25">
      <c r="A69" s="32"/>
      <c r="B69" s="33"/>
      <c r="C69" s="34"/>
      <c r="D69" s="34"/>
      <c r="E69" s="34"/>
      <c r="F69" s="35"/>
      <c r="G69" s="35"/>
    </row>
    <row r="70" spans="1:8" x14ac:dyDescent="0.25">
      <c r="A70" s="31" t="str">
        <f>$A$1</f>
        <v>27)  FIELD  CAPACITY  TABLE</v>
      </c>
    </row>
    <row r="72" spans="1:8" ht="25.5" x14ac:dyDescent="0.25">
      <c r="A72" s="152" t="s">
        <v>0</v>
      </c>
      <c r="B72" s="152"/>
      <c r="C72" s="152" t="s">
        <v>1</v>
      </c>
      <c r="D72" s="152"/>
      <c r="E72" s="152"/>
      <c r="F72" s="36" t="s">
        <v>2</v>
      </c>
      <c r="G72" s="37" t="s">
        <v>3</v>
      </c>
      <c r="H72" s="38" t="s">
        <v>4</v>
      </c>
    </row>
    <row r="73" spans="1:8" ht="14.1" customHeight="1" x14ac:dyDescent="0.25">
      <c r="A73" s="9" t="s">
        <v>75</v>
      </c>
      <c r="B73" s="52" t="s">
        <v>76</v>
      </c>
      <c r="C73" s="145" t="s">
        <v>7</v>
      </c>
      <c r="D73" s="145" t="s">
        <v>8</v>
      </c>
      <c r="E73" s="145" t="s">
        <v>9</v>
      </c>
      <c r="F73" s="160"/>
      <c r="G73" s="162"/>
      <c r="H73" s="163"/>
    </row>
    <row r="74" spans="1:8" ht="14.1" customHeight="1" x14ac:dyDescent="0.25">
      <c r="A74" s="9"/>
      <c r="B74" s="10" t="s">
        <v>77</v>
      </c>
      <c r="C74" s="146"/>
      <c r="D74" s="146"/>
      <c r="E74" s="146"/>
      <c r="F74" s="161"/>
      <c r="G74" s="161"/>
      <c r="H74" s="161"/>
    </row>
    <row r="75" spans="1:8" ht="14.1" customHeight="1" x14ac:dyDescent="0.25">
      <c r="A75" s="14"/>
      <c r="B75" s="15" t="s">
        <v>78</v>
      </c>
      <c r="C75" s="59">
        <v>24</v>
      </c>
      <c r="D75" s="116" t="s">
        <v>41</v>
      </c>
      <c r="E75" s="59" t="s">
        <v>41</v>
      </c>
      <c r="F75" s="71">
        <v>5</v>
      </c>
      <c r="G75" s="63">
        <v>4.5</v>
      </c>
      <c r="H75" s="61">
        <v>30</v>
      </c>
    </row>
    <row r="76" spans="1:8" ht="14.1" customHeight="1" x14ac:dyDescent="0.25">
      <c r="A76" s="14"/>
      <c r="B76" s="15" t="s">
        <v>79</v>
      </c>
      <c r="C76" s="59">
        <v>40</v>
      </c>
      <c r="D76" s="116" t="s">
        <v>41</v>
      </c>
      <c r="E76" s="59" t="s">
        <v>41</v>
      </c>
      <c r="F76" s="71">
        <v>5.8</v>
      </c>
      <c r="G76" s="63">
        <v>7.5</v>
      </c>
      <c r="H76" s="61">
        <v>50</v>
      </c>
    </row>
    <row r="77" spans="1:8" ht="14.1" customHeight="1" x14ac:dyDescent="0.25">
      <c r="A77" s="14"/>
      <c r="B77" s="15" t="s">
        <v>80</v>
      </c>
      <c r="C77" s="59">
        <v>48</v>
      </c>
      <c r="D77" s="116" t="s">
        <v>41</v>
      </c>
      <c r="E77" s="59" t="s">
        <v>41</v>
      </c>
      <c r="F77" s="71">
        <v>5.9</v>
      </c>
      <c r="G77" s="63">
        <v>10</v>
      </c>
      <c r="H77" s="61">
        <v>60</v>
      </c>
    </row>
    <row r="78" spans="1:8" ht="14.1" customHeight="1" x14ac:dyDescent="0.25">
      <c r="A78" s="14"/>
      <c r="B78" s="15" t="s">
        <v>81</v>
      </c>
      <c r="C78" s="59">
        <v>60</v>
      </c>
      <c r="D78" s="116" t="s">
        <v>41</v>
      </c>
      <c r="E78" s="59" t="s">
        <v>41</v>
      </c>
      <c r="F78" s="71">
        <v>6.1</v>
      </c>
      <c r="G78" s="63">
        <v>13</v>
      </c>
      <c r="H78" s="61">
        <v>75</v>
      </c>
    </row>
    <row r="79" spans="1:8" ht="14.1" customHeight="1" x14ac:dyDescent="0.25">
      <c r="A79" s="14"/>
      <c r="B79" s="15" t="s">
        <v>81</v>
      </c>
      <c r="C79" s="59">
        <v>72</v>
      </c>
      <c r="D79" s="116" t="s">
        <v>41</v>
      </c>
      <c r="E79" s="59" t="s">
        <v>41</v>
      </c>
      <c r="F79" s="71">
        <v>7.3</v>
      </c>
      <c r="G79" s="63">
        <v>15.5</v>
      </c>
      <c r="H79" s="61">
        <v>90</v>
      </c>
    </row>
    <row r="80" spans="1:8" ht="14.1" customHeight="1" x14ac:dyDescent="0.25">
      <c r="A80" s="14"/>
      <c r="B80" s="15" t="s">
        <v>82</v>
      </c>
      <c r="C80" s="59">
        <v>100</v>
      </c>
      <c r="D80" s="116" t="s">
        <v>41</v>
      </c>
      <c r="E80" s="59" t="s">
        <v>41</v>
      </c>
      <c r="F80" s="71">
        <v>8.1</v>
      </c>
      <c r="G80" s="63">
        <v>21</v>
      </c>
      <c r="H80" s="61">
        <v>125</v>
      </c>
    </row>
    <row r="81" spans="1:8" ht="14.1" customHeight="1" x14ac:dyDescent="0.25">
      <c r="A81" s="14"/>
      <c r="B81" s="15" t="s">
        <v>83</v>
      </c>
      <c r="C81" s="59">
        <v>113</v>
      </c>
      <c r="D81" s="116" t="s">
        <v>41</v>
      </c>
      <c r="E81" s="59" t="s">
        <v>41</v>
      </c>
      <c r="F81" s="71">
        <v>8.1999999999999993</v>
      </c>
      <c r="G81" s="63">
        <v>22.5</v>
      </c>
      <c r="H81" s="61">
        <v>141</v>
      </c>
    </row>
    <row r="82" spans="1:8" ht="14.1" customHeight="1" x14ac:dyDescent="0.25">
      <c r="A82" s="14"/>
      <c r="B82" s="15" t="s">
        <v>84</v>
      </c>
      <c r="C82" s="59">
        <v>138</v>
      </c>
      <c r="D82" s="116" t="s">
        <v>41</v>
      </c>
      <c r="E82" s="59" t="s">
        <v>41</v>
      </c>
      <c r="F82" s="71">
        <v>8.8000000000000007</v>
      </c>
      <c r="G82" s="63">
        <v>27</v>
      </c>
      <c r="H82" s="61">
        <v>173</v>
      </c>
    </row>
    <row r="83" spans="1:8" ht="14.1" customHeight="1" x14ac:dyDescent="0.25">
      <c r="A83" s="14"/>
      <c r="B83" s="15" t="s">
        <v>85</v>
      </c>
      <c r="C83" s="59" t="s">
        <v>41</v>
      </c>
      <c r="D83" s="116">
        <v>40</v>
      </c>
      <c r="E83" s="59" t="s">
        <v>41</v>
      </c>
      <c r="F83" s="71">
        <v>5</v>
      </c>
      <c r="G83" s="63">
        <v>5</v>
      </c>
      <c r="H83" s="61">
        <v>50</v>
      </c>
    </row>
    <row r="84" spans="1:8" ht="14.1" customHeight="1" x14ac:dyDescent="0.25">
      <c r="A84" s="14"/>
      <c r="B84" s="15" t="s">
        <v>86</v>
      </c>
      <c r="C84" s="59" t="s">
        <v>41</v>
      </c>
      <c r="D84" s="116">
        <v>48</v>
      </c>
      <c r="E84" s="59" t="s">
        <v>41</v>
      </c>
      <c r="F84" s="71">
        <v>5</v>
      </c>
      <c r="G84" s="63">
        <v>7</v>
      </c>
      <c r="H84" s="61">
        <v>60</v>
      </c>
    </row>
    <row r="85" spans="1:8" ht="14.1" customHeight="1" x14ac:dyDescent="0.25">
      <c r="A85" s="14"/>
      <c r="B85" s="15" t="s">
        <v>87</v>
      </c>
      <c r="C85" s="59" t="s">
        <v>41</v>
      </c>
      <c r="D85" s="116">
        <v>60</v>
      </c>
      <c r="E85" s="59" t="s">
        <v>41</v>
      </c>
      <c r="F85" s="71">
        <v>5.5</v>
      </c>
      <c r="G85" s="63">
        <v>9</v>
      </c>
      <c r="H85" s="61">
        <v>90</v>
      </c>
    </row>
    <row r="86" spans="1:8" ht="14.1" customHeight="1" x14ac:dyDescent="0.25">
      <c r="A86" s="14"/>
      <c r="B86" s="15" t="s">
        <v>87</v>
      </c>
      <c r="C86" s="59" t="s">
        <v>41</v>
      </c>
      <c r="D86" s="116">
        <v>72</v>
      </c>
      <c r="E86" s="59" t="s">
        <v>41</v>
      </c>
      <c r="F86" s="71">
        <v>7</v>
      </c>
      <c r="G86" s="63">
        <v>12</v>
      </c>
      <c r="H86" s="61">
        <v>125</v>
      </c>
    </row>
    <row r="87" spans="1:8" ht="14.1" customHeight="1" x14ac:dyDescent="0.25">
      <c r="A87" s="14"/>
      <c r="B87" s="15" t="s">
        <v>88</v>
      </c>
      <c r="C87" s="59" t="s">
        <v>41</v>
      </c>
      <c r="D87" s="116">
        <v>100</v>
      </c>
      <c r="E87" s="59" t="s">
        <v>41</v>
      </c>
      <c r="F87" s="71">
        <v>7.9</v>
      </c>
      <c r="G87" s="63">
        <v>16</v>
      </c>
      <c r="H87" s="61">
        <v>150</v>
      </c>
    </row>
    <row r="88" spans="1:8" ht="14.1" customHeight="1" x14ac:dyDescent="0.25">
      <c r="A88" s="14"/>
      <c r="B88" s="15" t="s">
        <v>89</v>
      </c>
      <c r="C88" s="59" t="s">
        <v>41</v>
      </c>
      <c r="D88" s="116">
        <v>120</v>
      </c>
      <c r="E88" s="59" t="s">
        <v>41</v>
      </c>
      <c r="F88" s="71">
        <v>8</v>
      </c>
      <c r="G88" s="63">
        <v>19</v>
      </c>
      <c r="H88" s="61">
        <v>175</v>
      </c>
    </row>
    <row r="89" spans="1:8" ht="14.1" customHeight="1" x14ac:dyDescent="0.25">
      <c r="A89" s="14"/>
      <c r="B89" s="15" t="s">
        <v>83</v>
      </c>
      <c r="C89" s="59" t="s">
        <v>41</v>
      </c>
      <c r="D89" s="116">
        <v>140</v>
      </c>
      <c r="E89" s="59" t="s">
        <v>41</v>
      </c>
      <c r="F89" s="71">
        <v>8.1999999999999993</v>
      </c>
      <c r="G89" s="63">
        <v>22</v>
      </c>
      <c r="H89" s="61">
        <v>200</v>
      </c>
    </row>
    <row r="90" spans="1:8" ht="14.1" customHeight="1" x14ac:dyDescent="0.25">
      <c r="A90" s="14"/>
      <c r="B90" s="15" t="s">
        <v>84</v>
      </c>
      <c r="C90" s="59" t="s">
        <v>41</v>
      </c>
      <c r="D90" s="116">
        <v>160</v>
      </c>
      <c r="E90" s="59" t="s">
        <v>41</v>
      </c>
      <c r="F90" s="71">
        <v>8.1999999999999993</v>
      </c>
      <c r="G90" s="63">
        <v>25</v>
      </c>
      <c r="H90" s="61">
        <v>50</v>
      </c>
    </row>
    <row r="91" spans="1:8" ht="14.1" customHeight="1" x14ac:dyDescent="0.25">
      <c r="A91" s="14"/>
      <c r="B91" s="15" t="s">
        <v>85</v>
      </c>
      <c r="C91" s="59" t="s">
        <v>41</v>
      </c>
      <c r="D91" s="59" t="s">
        <v>41</v>
      </c>
      <c r="E91" s="59">
        <v>40</v>
      </c>
      <c r="F91" s="71">
        <v>3.3</v>
      </c>
      <c r="G91" s="63">
        <v>3.5</v>
      </c>
      <c r="H91" s="61">
        <v>60</v>
      </c>
    </row>
    <row r="92" spans="1:8" ht="14.1" customHeight="1" x14ac:dyDescent="0.25">
      <c r="A92" s="14"/>
      <c r="B92" s="15" t="s">
        <v>86</v>
      </c>
      <c r="C92" s="59" t="s">
        <v>41</v>
      </c>
      <c r="D92" s="59" t="s">
        <v>41</v>
      </c>
      <c r="E92" s="59">
        <v>48</v>
      </c>
      <c r="F92" s="71">
        <v>3.6</v>
      </c>
      <c r="G92" s="63">
        <v>5</v>
      </c>
      <c r="H92" s="61">
        <v>90</v>
      </c>
    </row>
    <row r="93" spans="1:8" ht="14.1" customHeight="1" x14ac:dyDescent="0.25">
      <c r="A93" s="14"/>
      <c r="B93" s="15" t="s">
        <v>87</v>
      </c>
      <c r="C93" s="59" t="s">
        <v>41</v>
      </c>
      <c r="D93" s="59" t="s">
        <v>41</v>
      </c>
      <c r="E93" s="59">
        <v>63</v>
      </c>
      <c r="F93" s="71">
        <v>4.2</v>
      </c>
      <c r="G93" s="63">
        <v>7</v>
      </c>
      <c r="H93" s="61">
        <v>79</v>
      </c>
    </row>
    <row r="94" spans="1:8" ht="14.1" customHeight="1" x14ac:dyDescent="0.25">
      <c r="A94" s="14"/>
      <c r="B94" s="15" t="s">
        <v>87</v>
      </c>
      <c r="C94" s="59" t="s">
        <v>41</v>
      </c>
      <c r="D94" s="59" t="s">
        <v>41</v>
      </c>
      <c r="E94" s="59">
        <v>73</v>
      </c>
      <c r="F94" s="71">
        <v>5.6</v>
      </c>
      <c r="G94" s="63">
        <v>9.5</v>
      </c>
      <c r="H94" s="61">
        <v>91</v>
      </c>
    </row>
    <row r="95" spans="1:8" ht="14.1" customHeight="1" x14ac:dyDescent="0.25">
      <c r="A95" s="14"/>
      <c r="B95" s="15" t="s">
        <v>88</v>
      </c>
      <c r="C95" s="59" t="s">
        <v>41</v>
      </c>
      <c r="D95" s="59" t="s">
        <v>41</v>
      </c>
      <c r="E95" s="59">
        <v>100</v>
      </c>
      <c r="F95" s="71">
        <v>6.6</v>
      </c>
      <c r="G95" s="63">
        <v>13.5</v>
      </c>
      <c r="H95" s="61">
        <v>125</v>
      </c>
    </row>
    <row r="96" spans="1:8" ht="14.1" customHeight="1" x14ac:dyDescent="0.25">
      <c r="A96" s="14"/>
      <c r="B96" s="15" t="s">
        <v>89</v>
      </c>
      <c r="C96" s="59" t="s">
        <v>41</v>
      </c>
      <c r="D96" s="59" t="s">
        <v>41</v>
      </c>
      <c r="E96" s="59">
        <v>143</v>
      </c>
      <c r="F96" s="71">
        <v>7.8</v>
      </c>
      <c r="G96" s="63">
        <v>18.5</v>
      </c>
      <c r="H96" s="61">
        <v>179</v>
      </c>
    </row>
    <row r="97" spans="1:8" ht="14.1" customHeight="1" x14ac:dyDescent="0.25">
      <c r="A97" s="14"/>
      <c r="B97" s="15" t="s">
        <v>83</v>
      </c>
      <c r="C97" s="59" t="s">
        <v>41</v>
      </c>
      <c r="D97" s="59" t="s">
        <v>41</v>
      </c>
      <c r="E97" s="59">
        <v>163</v>
      </c>
      <c r="F97" s="71">
        <v>7.9</v>
      </c>
      <c r="G97" s="63">
        <v>21</v>
      </c>
      <c r="H97" s="61">
        <v>204</v>
      </c>
    </row>
    <row r="98" spans="1:8" ht="14.1" customHeight="1" x14ac:dyDescent="0.25">
      <c r="A98" s="17"/>
      <c r="B98" s="18" t="s">
        <v>84</v>
      </c>
      <c r="C98" s="60" t="s">
        <v>41</v>
      </c>
      <c r="D98" s="60" t="s">
        <v>41</v>
      </c>
      <c r="E98" s="60">
        <v>200</v>
      </c>
      <c r="F98" s="74">
        <v>6.6</v>
      </c>
      <c r="G98" s="66">
        <v>26</v>
      </c>
      <c r="H98" s="64">
        <v>250</v>
      </c>
    </row>
    <row r="104" spans="1:8" x14ac:dyDescent="0.25">
      <c r="A104" s="150"/>
      <c r="B104" s="151"/>
      <c r="C104" s="151"/>
      <c r="D104" s="151"/>
      <c r="E104" s="151"/>
      <c r="F104" s="151"/>
      <c r="G104" s="151"/>
    </row>
    <row r="105" spans="1:8" x14ac:dyDescent="0.25">
      <c r="A105" s="32"/>
      <c r="B105" s="33"/>
      <c r="C105" s="34"/>
      <c r="D105" s="34"/>
      <c r="E105" s="34"/>
      <c r="F105" s="35"/>
      <c r="G105" s="35"/>
    </row>
    <row r="106" spans="1:8" x14ac:dyDescent="0.25">
      <c r="A106" s="31" t="str">
        <f>$A$1</f>
        <v>27)  FIELD  CAPACITY  TABLE</v>
      </c>
    </row>
    <row r="108" spans="1:8" ht="25.5" x14ac:dyDescent="0.25">
      <c r="A108" s="152" t="s">
        <v>0</v>
      </c>
      <c r="B108" s="152"/>
      <c r="C108" s="152" t="s">
        <v>1</v>
      </c>
      <c r="D108" s="152"/>
      <c r="E108" s="152"/>
      <c r="F108" s="36" t="s">
        <v>2</v>
      </c>
      <c r="G108" s="37" t="s">
        <v>3</v>
      </c>
      <c r="H108" s="38" t="s">
        <v>4</v>
      </c>
    </row>
    <row r="109" spans="1:8" ht="14.1" customHeight="1" x14ac:dyDescent="0.25">
      <c r="A109" s="9" t="s">
        <v>90</v>
      </c>
      <c r="B109" s="47" t="s">
        <v>91</v>
      </c>
      <c r="C109" s="40"/>
      <c r="D109" s="158" t="s">
        <v>92</v>
      </c>
      <c r="E109" s="78"/>
      <c r="F109" s="69"/>
      <c r="G109" s="69"/>
      <c r="H109" s="61"/>
    </row>
    <row r="110" spans="1:8" ht="14.1" customHeight="1" x14ac:dyDescent="0.25">
      <c r="A110" s="9"/>
      <c r="B110" s="39" t="s">
        <v>93</v>
      </c>
      <c r="C110" s="40"/>
      <c r="D110" s="159"/>
      <c r="E110" s="78"/>
      <c r="F110" s="69"/>
      <c r="G110" s="69"/>
      <c r="H110" s="61"/>
    </row>
    <row r="111" spans="1:8" ht="14.1" customHeight="1" x14ac:dyDescent="0.25">
      <c r="A111" s="14"/>
      <c r="B111" s="41" t="s">
        <v>94</v>
      </c>
      <c r="C111" s="40"/>
      <c r="D111" s="116">
        <v>30</v>
      </c>
      <c r="E111" s="78"/>
      <c r="F111" s="69">
        <v>8.6999999999999993</v>
      </c>
      <c r="G111" s="69">
        <v>40</v>
      </c>
      <c r="H111" s="61">
        <v>38</v>
      </c>
    </row>
    <row r="112" spans="1:8" ht="14.1" customHeight="1" x14ac:dyDescent="0.25">
      <c r="A112" s="14"/>
      <c r="B112" s="41" t="s">
        <v>95</v>
      </c>
      <c r="C112" s="40"/>
      <c r="D112" s="116">
        <v>45</v>
      </c>
      <c r="E112" s="78"/>
      <c r="F112" s="69">
        <v>9</v>
      </c>
      <c r="G112" s="69">
        <v>55</v>
      </c>
      <c r="H112" s="61">
        <v>56</v>
      </c>
    </row>
    <row r="113" spans="1:8" ht="14.1" customHeight="1" x14ac:dyDescent="0.25">
      <c r="A113" s="14"/>
      <c r="B113" s="41" t="s">
        <v>96</v>
      </c>
      <c r="C113" s="40"/>
      <c r="D113" s="116">
        <v>65</v>
      </c>
      <c r="E113" s="78"/>
      <c r="F113" s="69">
        <v>9.3000000000000007</v>
      </c>
      <c r="G113" s="69">
        <v>85</v>
      </c>
      <c r="H113" s="61">
        <v>81</v>
      </c>
    </row>
    <row r="114" spans="1:8" ht="14.1" customHeight="1" x14ac:dyDescent="0.25">
      <c r="A114" s="17"/>
      <c r="B114" s="42" t="s">
        <v>97</v>
      </c>
      <c r="C114" s="43"/>
      <c r="D114" s="117">
        <v>95</v>
      </c>
      <c r="E114" s="79"/>
      <c r="F114" s="70">
        <v>9.9</v>
      </c>
      <c r="G114" s="70">
        <v>120</v>
      </c>
      <c r="H114" s="64">
        <v>120</v>
      </c>
    </row>
    <row r="115" spans="1:8" ht="14.1" customHeight="1" x14ac:dyDescent="0.25">
      <c r="A115" s="4" t="s">
        <v>98</v>
      </c>
      <c r="B115" s="48" t="s">
        <v>99</v>
      </c>
      <c r="C115" s="55"/>
      <c r="D115" s="158" t="s">
        <v>92</v>
      </c>
      <c r="E115" s="80"/>
      <c r="F115" s="67"/>
      <c r="G115" s="75"/>
      <c r="H115" s="81"/>
    </row>
    <row r="116" spans="1:8" ht="14.1" customHeight="1" x14ac:dyDescent="0.25">
      <c r="A116" s="9"/>
      <c r="B116" s="39" t="s">
        <v>100</v>
      </c>
      <c r="C116" s="30"/>
      <c r="D116" s="159"/>
      <c r="E116" s="76"/>
      <c r="F116" s="69"/>
      <c r="G116" s="71"/>
      <c r="H116" s="61"/>
    </row>
    <row r="117" spans="1:8" ht="14.1" customHeight="1" x14ac:dyDescent="0.25">
      <c r="A117" s="14"/>
      <c r="B117" s="41" t="s">
        <v>101</v>
      </c>
      <c r="C117" s="30"/>
      <c r="D117" s="59">
        <v>15</v>
      </c>
      <c r="E117" s="76"/>
      <c r="F117" s="69">
        <v>8</v>
      </c>
      <c r="G117" s="71">
        <v>14</v>
      </c>
      <c r="H117" s="82">
        <v>30</v>
      </c>
    </row>
    <row r="118" spans="1:8" ht="14.1" customHeight="1" x14ac:dyDescent="0.25">
      <c r="A118" s="14"/>
      <c r="B118" s="41" t="s">
        <v>102</v>
      </c>
      <c r="C118" s="30"/>
      <c r="D118" s="59">
        <v>18</v>
      </c>
      <c r="E118" s="76"/>
      <c r="F118" s="69">
        <v>8</v>
      </c>
      <c r="G118" s="71">
        <v>19</v>
      </c>
      <c r="H118" s="82">
        <v>30</v>
      </c>
    </row>
    <row r="119" spans="1:8" ht="14.1" customHeight="1" x14ac:dyDescent="0.25">
      <c r="A119" s="14"/>
      <c r="B119" s="41" t="s">
        <v>103</v>
      </c>
      <c r="C119" s="30"/>
      <c r="D119" s="59">
        <v>24</v>
      </c>
      <c r="E119" s="76"/>
      <c r="F119" s="69">
        <v>8</v>
      </c>
      <c r="G119" s="71">
        <v>29</v>
      </c>
      <c r="H119" s="82">
        <v>40</v>
      </c>
    </row>
    <row r="120" spans="1:8" ht="14.1" customHeight="1" x14ac:dyDescent="0.25">
      <c r="A120" s="14"/>
      <c r="B120" s="41" t="s">
        <v>104</v>
      </c>
      <c r="C120" s="30"/>
      <c r="D120" s="59">
        <v>27</v>
      </c>
      <c r="E120" s="76"/>
      <c r="F120" s="69">
        <v>8</v>
      </c>
      <c r="G120" s="71">
        <v>38</v>
      </c>
      <c r="H120" s="82">
        <v>50</v>
      </c>
    </row>
    <row r="121" spans="1:8" ht="14.1" customHeight="1" x14ac:dyDescent="0.25">
      <c r="A121" s="14"/>
      <c r="B121" s="41" t="s">
        <v>105</v>
      </c>
      <c r="C121" s="30"/>
      <c r="D121" s="59">
        <v>34</v>
      </c>
      <c r="E121" s="76"/>
      <c r="F121" s="69">
        <v>8</v>
      </c>
      <c r="G121" s="71">
        <v>48</v>
      </c>
      <c r="H121" s="82">
        <v>75</v>
      </c>
    </row>
    <row r="122" spans="1:8" ht="14.1" customHeight="1" x14ac:dyDescent="0.25">
      <c r="A122" s="14"/>
      <c r="B122" s="41" t="s">
        <v>106</v>
      </c>
      <c r="C122" s="30"/>
      <c r="D122" s="59">
        <v>42</v>
      </c>
      <c r="E122" s="76"/>
      <c r="F122" s="69">
        <v>8</v>
      </c>
      <c r="G122" s="71">
        <v>58</v>
      </c>
      <c r="H122" s="82">
        <v>75</v>
      </c>
    </row>
    <row r="123" spans="1:8" ht="14.1" customHeight="1" x14ac:dyDescent="0.25">
      <c r="A123" s="14"/>
      <c r="B123" s="41" t="s">
        <v>107</v>
      </c>
      <c r="C123" s="30"/>
      <c r="D123" s="59">
        <v>47</v>
      </c>
      <c r="E123" s="76"/>
      <c r="F123" s="69">
        <v>8</v>
      </c>
      <c r="G123" s="71">
        <v>67</v>
      </c>
      <c r="H123" s="82">
        <v>90</v>
      </c>
    </row>
    <row r="124" spans="1:8" ht="14.1" customHeight="1" x14ac:dyDescent="0.25">
      <c r="A124" s="14"/>
      <c r="B124" s="41" t="s">
        <v>108</v>
      </c>
      <c r="C124" s="30"/>
      <c r="D124" s="59">
        <v>54</v>
      </c>
      <c r="E124" s="76"/>
      <c r="F124" s="69">
        <v>8</v>
      </c>
      <c r="G124" s="71">
        <v>77</v>
      </c>
      <c r="H124" s="82">
        <v>110</v>
      </c>
    </row>
    <row r="125" spans="1:8" ht="14.1" customHeight="1" x14ac:dyDescent="0.25">
      <c r="A125" s="17"/>
      <c r="B125" s="42" t="s">
        <v>109</v>
      </c>
      <c r="C125" s="46"/>
      <c r="D125" s="60">
        <v>60</v>
      </c>
      <c r="E125" s="77"/>
      <c r="F125" s="70">
        <v>8</v>
      </c>
      <c r="G125" s="74">
        <v>86</v>
      </c>
      <c r="H125" s="83">
        <v>130</v>
      </c>
    </row>
    <row r="126" spans="1:8" ht="14.1" customHeight="1" x14ac:dyDescent="0.25">
      <c r="A126" s="9" t="s">
        <v>110</v>
      </c>
      <c r="B126" s="52" t="s">
        <v>111</v>
      </c>
      <c r="C126" s="145" t="s">
        <v>7</v>
      </c>
      <c r="D126" s="164" t="s">
        <v>8</v>
      </c>
      <c r="E126" s="145" t="s">
        <v>9</v>
      </c>
      <c r="F126" s="67"/>
      <c r="G126" s="71"/>
      <c r="H126" s="61"/>
    </row>
    <row r="127" spans="1:8" ht="14.1" customHeight="1" x14ac:dyDescent="0.25">
      <c r="A127" s="9"/>
      <c r="B127" s="56" t="s">
        <v>112</v>
      </c>
      <c r="C127" s="146"/>
      <c r="D127" s="165"/>
      <c r="E127" s="146"/>
      <c r="F127" s="69"/>
      <c r="G127" s="71"/>
      <c r="H127" s="61"/>
    </row>
    <row r="128" spans="1:8" ht="14.1" customHeight="1" x14ac:dyDescent="0.25">
      <c r="A128" s="14"/>
      <c r="B128" s="57" t="s">
        <v>126</v>
      </c>
      <c r="C128" s="116">
        <v>21</v>
      </c>
      <c r="D128" s="59">
        <v>20</v>
      </c>
      <c r="E128" s="116">
        <v>19</v>
      </c>
      <c r="F128" s="69">
        <v>8</v>
      </c>
      <c r="G128" s="71">
        <v>9</v>
      </c>
      <c r="H128" s="61">
        <v>35</v>
      </c>
    </row>
    <row r="129" spans="1:8" ht="14.1" customHeight="1" x14ac:dyDescent="0.25">
      <c r="A129" s="14"/>
      <c r="B129" s="57" t="s">
        <v>126</v>
      </c>
      <c r="C129" s="116">
        <v>25</v>
      </c>
      <c r="D129" s="59">
        <v>23</v>
      </c>
      <c r="E129" s="116">
        <v>22</v>
      </c>
      <c r="F129" s="69">
        <v>12</v>
      </c>
      <c r="G129" s="71">
        <v>13</v>
      </c>
      <c r="H129" s="61">
        <v>35</v>
      </c>
    </row>
    <row r="130" spans="1:8" ht="14.1" customHeight="1" x14ac:dyDescent="0.25">
      <c r="A130" s="14"/>
      <c r="B130" s="57" t="s">
        <v>127</v>
      </c>
      <c r="C130" s="116">
        <v>25</v>
      </c>
      <c r="D130" s="59">
        <v>23</v>
      </c>
      <c r="E130" s="116">
        <v>22</v>
      </c>
      <c r="F130" s="69">
        <v>6</v>
      </c>
      <c r="G130" s="71">
        <v>13</v>
      </c>
      <c r="H130" s="61">
        <v>40</v>
      </c>
    </row>
    <row r="131" spans="1:8" ht="14.1" customHeight="1" x14ac:dyDescent="0.25">
      <c r="A131" s="14"/>
      <c r="B131" s="57" t="s">
        <v>127</v>
      </c>
      <c r="C131" s="116">
        <v>33</v>
      </c>
      <c r="D131" s="59">
        <v>40</v>
      </c>
      <c r="E131" s="116">
        <v>29</v>
      </c>
      <c r="F131" s="69">
        <v>8</v>
      </c>
      <c r="G131" s="71">
        <v>18</v>
      </c>
      <c r="H131" s="61">
        <v>40</v>
      </c>
    </row>
    <row r="132" spans="1:8" ht="14.1" customHeight="1" x14ac:dyDescent="0.25">
      <c r="A132" s="14"/>
      <c r="B132" s="57" t="s">
        <v>127</v>
      </c>
      <c r="C132" s="116">
        <v>43</v>
      </c>
      <c r="D132" s="59">
        <v>39</v>
      </c>
      <c r="E132" s="116">
        <v>37</v>
      </c>
      <c r="F132" s="69">
        <v>10</v>
      </c>
      <c r="G132" s="71">
        <v>22</v>
      </c>
      <c r="H132" s="61">
        <v>50</v>
      </c>
    </row>
    <row r="133" spans="1:8" ht="14.1" customHeight="1" x14ac:dyDescent="0.25">
      <c r="A133" s="14"/>
      <c r="B133" s="57" t="s">
        <v>123</v>
      </c>
      <c r="C133" s="116">
        <v>50</v>
      </c>
      <c r="D133" s="59">
        <v>46</v>
      </c>
      <c r="E133" s="116">
        <v>44</v>
      </c>
      <c r="F133" s="69">
        <v>12</v>
      </c>
      <c r="G133" s="71">
        <v>26</v>
      </c>
      <c r="H133" s="61">
        <v>55</v>
      </c>
    </row>
    <row r="134" spans="1:8" ht="14.1" customHeight="1" x14ac:dyDescent="0.25">
      <c r="A134" s="14"/>
      <c r="B134" s="57" t="s">
        <v>128</v>
      </c>
      <c r="C134" s="116">
        <v>38</v>
      </c>
      <c r="D134" s="59">
        <v>34</v>
      </c>
      <c r="E134" s="116">
        <v>33</v>
      </c>
      <c r="F134" s="69">
        <v>6</v>
      </c>
      <c r="G134" s="71">
        <v>20</v>
      </c>
      <c r="H134" s="61">
        <v>50</v>
      </c>
    </row>
    <row r="135" spans="1:8" x14ac:dyDescent="0.25">
      <c r="A135" s="14"/>
      <c r="B135" s="57" t="s">
        <v>118</v>
      </c>
      <c r="C135" s="116">
        <v>50</v>
      </c>
      <c r="D135" s="59">
        <v>46</v>
      </c>
      <c r="E135" s="116">
        <v>44</v>
      </c>
      <c r="F135" s="69">
        <v>8</v>
      </c>
      <c r="G135" s="71">
        <v>26</v>
      </c>
      <c r="H135" s="61">
        <v>60</v>
      </c>
    </row>
    <row r="136" spans="1:8" x14ac:dyDescent="0.25">
      <c r="A136" s="14"/>
      <c r="B136" s="57" t="s">
        <v>118</v>
      </c>
      <c r="C136" s="116">
        <v>60</v>
      </c>
      <c r="D136" s="59">
        <v>56</v>
      </c>
      <c r="E136" s="116">
        <v>54</v>
      </c>
      <c r="F136" s="69">
        <v>10</v>
      </c>
      <c r="G136" s="71">
        <v>33</v>
      </c>
      <c r="H136" s="61">
        <v>70</v>
      </c>
    </row>
    <row r="137" spans="1:8" x14ac:dyDescent="0.25">
      <c r="A137" s="17"/>
      <c r="B137" s="58" t="s">
        <v>118</v>
      </c>
      <c r="C137" s="117">
        <v>74</v>
      </c>
      <c r="D137" s="60">
        <v>68</v>
      </c>
      <c r="E137" s="117">
        <v>65</v>
      </c>
      <c r="F137" s="70">
        <v>12</v>
      </c>
      <c r="G137" s="74">
        <v>39</v>
      </c>
      <c r="H137" s="64">
        <v>75</v>
      </c>
    </row>
    <row r="140" spans="1:8" x14ac:dyDescent="0.25">
      <c r="A140" s="150"/>
      <c r="B140" s="151"/>
      <c r="C140" s="151"/>
      <c r="D140" s="151"/>
      <c r="E140" s="151"/>
      <c r="F140" s="151"/>
      <c r="G140" s="151"/>
    </row>
    <row r="141" spans="1:8" x14ac:dyDescent="0.25">
      <c r="A141" s="32"/>
      <c r="B141" s="33"/>
      <c r="C141" s="34"/>
      <c r="D141" s="34"/>
      <c r="E141" s="34"/>
      <c r="F141" s="35"/>
      <c r="G141" s="35"/>
    </row>
    <row r="142" spans="1:8" x14ac:dyDescent="0.25">
      <c r="A142" s="31" t="str">
        <f>$A$1</f>
        <v>27)  FIELD  CAPACITY  TABLE</v>
      </c>
    </row>
    <row r="144" spans="1:8" ht="25.5" x14ac:dyDescent="0.25">
      <c r="A144" s="152" t="s">
        <v>0</v>
      </c>
      <c r="B144" s="152"/>
      <c r="C144" s="152" t="s">
        <v>1</v>
      </c>
      <c r="D144" s="152"/>
      <c r="E144" s="152"/>
      <c r="F144" s="36" t="s">
        <v>2</v>
      </c>
      <c r="G144" s="37" t="s">
        <v>3</v>
      </c>
      <c r="H144" s="38" t="s">
        <v>4</v>
      </c>
    </row>
    <row r="145" spans="1:8" ht="14.1" customHeight="1" x14ac:dyDescent="0.25">
      <c r="A145" s="9" t="s">
        <v>110</v>
      </c>
      <c r="B145" s="52" t="s">
        <v>113</v>
      </c>
      <c r="C145" s="145" t="s">
        <v>7</v>
      </c>
      <c r="D145" s="145" t="s">
        <v>8</v>
      </c>
      <c r="E145" s="145" t="s">
        <v>9</v>
      </c>
      <c r="F145" s="69"/>
      <c r="G145" s="71"/>
      <c r="H145" s="61"/>
    </row>
    <row r="146" spans="1:8" ht="14.1" customHeight="1" x14ac:dyDescent="0.25">
      <c r="A146" s="9"/>
      <c r="B146" s="56" t="s">
        <v>112</v>
      </c>
      <c r="C146" s="146"/>
      <c r="D146" s="146"/>
      <c r="E146" s="146"/>
      <c r="F146" s="69"/>
      <c r="G146" s="71"/>
      <c r="H146" s="61"/>
    </row>
    <row r="147" spans="1:8" ht="14.1" customHeight="1" x14ac:dyDescent="0.25">
      <c r="A147" s="14"/>
      <c r="B147" s="57" t="s">
        <v>119</v>
      </c>
      <c r="C147" s="116">
        <v>49</v>
      </c>
      <c r="D147" s="59">
        <v>45</v>
      </c>
      <c r="E147" s="116">
        <v>43</v>
      </c>
      <c r="F147" s="69">
        <v>6</v>
      </c>
      <c r="G147" s="71">
        <v>26</v>
      </c>
      <c r="H147" s="61">
        <v>70</v>
      </c>
    </row>
    <row r="148" spans="1:8" ht="14.1" customHeight="1" x14ac:dyDescent="0.25">
      <c r="A148" s="14"/>
      <c r="B148" s="57" t="s">
        <v>119</v>
      </c>
      <c r="C148" s="116">
        <v>66</v>
      </c>
      <c r="D148" s="59">
        <v>60</v>
      </c>
      <c r="E148" s="116">
        <v>58</v>
      </c>
      <c r="F148" s="69">
        <v>8</v>
      </c>
      <c r="G148" s="71">
        <v>35</v>
      </c>
      <c r="H148" s="61">
        <v>80</v>
      </c>
    </row>
    <row r="149" spans="1:8" ht="14.1" customHeight="1" x14ac:dyDescent="0.25">
      <c r="A149" s="14"/>
      <c r="B149" s="57" t="s">
        <v>119</v>
      </c>
      <c r="C149" s="116">
        <v>83</v>
      </c>
      <c r="D149" s="59">
        <v>76</v>
      </c>
      <c r="E149" s="116">
        <v>73</v>
      </c>
      <c r="F149" s="69">
        <v>10</v>
      </c>
      <c r="G149" s="71">
        <v>44</v>
      </c>
      <c r="H149" s="61">
        <v>90</v>
      </c>
    </row>
    <row r="150" spans="1:8" ht="14.1" customHeight="1" x14ac:dyDescent="0.25">
      <c r="A150" s="14"/>
      <c r="B150" s="57" t="s">
        <v>119</v>
      </c>
      <c r="C150" s="116">
        <v>98</v>
      </c>
      <c r="D150" s="59">
        <v>90</v>
      </c>
      <c r="E150" s="116">
        <v>86</v>
      </c>
      <c r="F150" s="69">
        <v>12</v>
      </c>
      <c r="G150" s="71">
        <v>52</v>
      </c>
      <c r="H150" s="61">
        <v>100</v>
      </c>
    </row>
    <row r="151" spans="1:8" ht="14.1" customHeight="1" x14ac:dyDescent="0.25">
      <c r="A151" s="14"/>
      <c r="B151" s="57" t="s">
        <v>120</v>
      </c>
      <c r="C151" s="116">
        <v>75</v>
      </c>
      <c r="D151" s="59">
        <v>68</v>
      </c>
      <c r="E151" s="116">
        <v>65</v>
      </c>
      <c r="F151" s="69">
        <v>6</v>
      </c>
      <c r="G151" s="71">
        <v>39</v>
      </c>
      <c r="H151" s="61">
        <v>90</v>
      </c>
    </row>
    <row r="152" spans="1:8" ht="14.1" customHeight="1" x14ac:dyDescent="0.25">
      <c r="A152" s="14"/>
      <c r="B152" s="57" t="s">
        <v>120</v>
      </c>
      <c r="C152" s="116">
        <v>98</v>
      </c>
      <c r="D152" s="59">
        <v>90</v>
      </c>
      <c r="E152" s="116">
        <v>86</v>
      </c>
      <c r="F152" s="69">
        <v>8</v>
      </c>
      <c r="G152" s="71">
        <v>52</v>
      </c>
      <c r="H152" s="61">
        <v>100</v>
      </c>
    </row>
    <row r="153" spans="1:8" ht="14.1" customHeight="1" x14ac:dyDescent="0.25">
      <c r="A153" s="14"/>
      <c r="B153" s="57" t="s">
        <v>120</v>
      </c>
      <c r="C153" s="116">
        <v>120</v>
      </c>
      <c r="D153" s="59">
        <v>110</v>
      </c>
      <c r="E153" s="116">
        <v>105</v>
      </c>
      <c r="F153" s="69">
        <v>10</v>
      </c>
      <c r="G153" s="71">
        <v>65</v>
      </c>
      <c r="H153" s="61">
        <v>120</v>
      </c>
    </row>
    <row r="154" spans="1:8" ht="14.1" customHeight="1" x14ac:dyDescent="0.25">
      <c r="A154" s="14"/>
      <c r="B154" s="57" t="s">
        <v>120</v>
      </c>
      <c r="C154" s="116">
        <v>142</v>
      </c>
      <c r="D154" s="59">
        <v>130</v>
      </c>
      <c r="E154" s="116">
        <v>125</v>
      </c>
      <c r="F154" s="69">
        <v>12</v>
      </c>
      <c r="G154" s="71">
        <v>78</v>
      </c>
      <c r="H154" s="61">
        <v>150</v>
      </c>
    </row>
    <row r="155" spans="1:8" ht="14.1" customHeight="1" x14ac:dyDescent="0.25">
      <c r="A155" s="14"/>
      <c r="B155" s="57" t="s">
        <v>124</v>
      </c>
      <c r="C155" s="116">
        <v>18</v>
      </c>
      <c r="D155" s="59">
        <v>17</v>
      </c>
      <c r="E155" s="116">
        <v>16</v>
      </c>
      <c r="F155" s="69">
        <v>6</v>
      </c>
      <c r="G155" s="71">
        <v>16.5</v>
      </c>
      <c r="H155" s="61">
        <v>40</v>
      </c>
    </row>
    <row r="156" spans="1:8" ht="14.1" customHeight="1" x14ac:dyDescent="0.25">
      <c r="A156" s="14"/>
      <c r="B156" s="57" t="s">
        <v>124</v>
      </c>
      <c r="C156" s="116">
        <v>24</v>
      </c>
      <c r="D156" s="59">
        <v>22</v>
      </c>
      <c r="E156" s="116">
        <v>21</v>
      </c>
      <c r="F156" s="69">
        <v>8</v>
      </c>
      <c r="G156" s="71">
        <v>22</v>
      </c>
      <c r="H156" s="61">
        <v>50</v>
      </c>
    </row>
    <row r="157" spans="1:8" ht="14.1" customHeight="1" x14ac:dyDescent="0.25">
      <c r="A157" s="14"/>
      <c r="B157" s="57" t="s">
        <v>124</v>
      </c>
      <c r="C157" s="116">
        <v>29</v>
      </c>
      <c r="D157" s="59">
        <v>27</v>
      </c>
      <c r="E157" s="116">
        <v>26</v>
      </c>
      <c r="F157" s="69">
        <v>10</v>
      </c>
      <c r="G157" s="71">
        <v>27</v>
      </c>
      <c r="H157" s="61">
        <v>55</v>
      </c>
    </row>
    <row r="158" spans="1:8" ht="14.1" customHeight="1" x14ac:dyDescent="0.25">
      <c r="A158" s="14"/>
      <c r="B158" s="57" t="s">
        <v>124</v>
      </c>
      <c r="C158" s="116">
        <v>36</v>
      </c>
      <c r="D158" s="59">
        <v>33</v>
      </c>
      <c r="E158" s="116">
        <v>32</v>
      </c>
      <c r="F158" s="69">
        <v>12</v>
      </c>
      <c r="G158" s="71">
        <v>33</v>
      </c>
      <c r="H158" s="61">
        <v>55</v>
      </c>
    </row>
    <row r="159" spans="1:8" ht="14.1" customHeight="1" x14ac:dyDescent="0.25">
      <c r="A159" s="14"/>
      <c r="B159" s="57" t="s">
        <v>125</v>
      </c>
      <c r="C159" s="116">
        <v>27</v>
      </c>
      <c r="D159" s="59">
        <v>25</v>
      </c>
      <c r="E159" s="116">
        <v>24</v>
      </c>
      <c r="F159" s="69">
        <v>6</v>
      </c>
      <c r="G159" s="71">
        <v>25</v>
      </c>
      <c r="H159" s="61">
        <v>55</v>
      </c>
    </row>
    <row r="160" spans="1:8" ht="14.1" customHeight="1" x14ac:dyDescent="0.25">
      <c r="A160" s="14"/>
      <c r="B160" s="57" t="s">
        <v>121</v>
      </c>
      <c r="C160" s="116">
        <v>36</v>
      </c>
      <c r="D160" s="59">
        <v>33</v>
      </c>
      <c r="E160" s="116">
        <v>32</v>
      </c>
      <c r="F160" s="69">
        <v>8</v>
      </c>
      <c r="G160" s="71">
        <v>33</v>
      </c>
      <c r="H160" s="61">
        <v>60</v>
      </c>
    </row>
    <row r="161" spans="1:8" ht="14.1" customHeight="1" x14ac:dyDescent="0.25">
      <c r="A161" s="14"/>
      <c r="B161" s="57" t="s">
        <v>121</v>
      </c>
      <c r="C161" s="116">
        <v>46</v>
      </c>
      <c r="D161" s="59">
        <v>42</v>
      </c>
      <c r="E161" s="116">
        <v>40</v>
      </c>
      <c r="F161" s="69">
        <v>10</v>
      </c>
      <c r="G161" s="71">
        <v>41</v>
      </c>
      <c r="H161" s="61">
        <v>70</v>
      </c>
    </row>
    <row r="162" spans="1:8" ht="14.1" customHeight="1" x14ac:dyDescent="0.25">
      <c r="A162" s="14"/>
      <c r="B162" s="57" t="s">
        <v>121</v>
      </c>
      <c r="C162" s="116">
        <v>55</v>
      </c>
      <c r="D162" s="59">
        <v>50</v>
      </c>
      <c r="E162" s="116">
        <v>48</v>
      </c>
      <c r="F162" s="69">
        <v>12</v>
      </c>
      <c r="G162" s="71">
        <v>49</v>
      </c>
      <c r="H162" s="61">
        <v>75</v>
      </c>
    </row>
    <row r="163" spans="1:8" ht="14.1" customHeight="1" x14ac:dyDescent="0.25">
      <c r="A163" s="14"/>
      <c r="B163" s="57" t="s">
        <v>122</v>
      </c>
      <c r="C163" s="116">
        <v>36</v>
      </c>
      <c r="D163" s="59">
        <v>33</v>
      </c>
      <c r="E163" s="116">
        <v>32</v>
      </c>
      <c r="F163" s="69">
        <v>6</v>
      </c>
      <c r="G163" s="71">
        <v>33</v>
      </c>
      <c r="H163" s="61">
        <v>90</v>
      </c>
    </row>
    <row r="164" spans="1:8" ht="14.1" customHeight="1" x14ac:dyDescent="0.25">
      <c r="A164" s="14"/>
      <c r="B164" s="57" t="s">
        <v>122</v>
      </c>
      <c r="C164" s="116">
        <v>49</v>
      </c>
      <c r="D164" s="59">
        <v>45</v>
      </c>
      <c r="E164" s="116">
        <v>43</v>
      </c>
      <c r="F164" s="69">
        <v>8</v>
      </c>
      <c r="G164" s="71">
        <v>44</v>
      </c>
      <c r="H164" s="61">
        <v>90</v>
      </c>
    </row>
    <row r="165" spans="1:8" ht="14.1" customHeight="1" x14ac:dyDescent="0.25">
      <c r="A165" s="14"/>
      <c r="B165" s="57" t="s">
        <v>122</v>
      </c>
      <c r="C165" s="116">
        <v>60</v>
      </c>
      <c r="D165" s="59">
        <v>55</v>
      </c>
      <c r="E165" s="116">
        <v>53</v>
      </c>
      <c r="F165" s="69">
        <v>10</v>
      </c>
      <c r="G165" s="71">
        <v>55</v>
      </c>
      <c r="H165" s="61">
        <v>100</v>
      </c>
    </row>
    <row r="166" spans="1:8" ht="14.1" customHeight="1" x14ac:dyDescent="0.25">
      <c r="A166" s="14"/>
      <c r="B166" s="57" t="s">
        <v>122</v>
      </c>
      <c r="C166" s="116">
        <v>74</v>
      </c>
      <c r="D166" s="59">
        <v>68</v>
      </c>
      <c r="E166" s="116">
        <v>65</v>
      </c>
      <c r="F166" s="69">
        <v>12</v>
      </c>
      <c r="G166" s="71">
        <v>66</v>
      </c>
      <c r="H166" s="61">
        <v>110</v>
      </c>
    </row>
    <row r="167" spans="1:8" ht="14.1" customHeight="1" x14ac:dyDescent="0.25">
      <c r="A167" s="85"/>
      <c r="B167" s="27" t="s">
        <v>129</v>
      </c>
      <c r="C167" s="120"/>
      <c r="D167" s="120"/>
      <c r="E167" s="120"/>
      <c r="F167" s="26"/>
      <c r="G167" s="26"/>
      <c r="H167" s="86"/>
    </row>
    <row r="168" spans="1:8" ht="14.1" customHeight="1" x14ac:dyDescent="0.25">
      <c r="A168" s="85"/>
      <c r="B168" s="57" t="s">
        <v>126</v>
      </c>
      <c r="C168" s="116">
        <v>21</v>
      </c>
      <c r="D168" s="59">
        <v>20</v>
      </c>
      <c r="E168" s="116">
        <v>19</v>
      </c>
      <c r="F168" s="69">
        <v>6</v>
      </c>
      <c r="G168" s="71">
        <v>8</v>
      </c>
      <c r="H168" s="61">
        <v>35</v>
      </c>
    </row>
    <row r="169" spans="1:8" ht="14.1" customHeight="1" x14ac:dyDescent="0.25">
      <c r="A169" s="85"/>
      <c r="B169" s="57" t="s">
        <v>126</v>
      </c>
      <c r="C169" s="116">
        <v>25</v>
      </c>
      <c r="D169" s="59">
        <v>23</v>
      </c>
      <c r="E169" s="116">
        <v>22</v>
      </c>
      <c r="F169" s="69">
        <v>12</v>
      </c>
      <c r="G169" s="71">
        <v>15</v>
      </c>
      <c r="H169" s="61">
        <v>35</v>
      </c>
    </row>
    <row r="170" spans="1:8" ht="14.1" customHeight="1" x14ac:dyDescent="0.25">
      <c r="A170" s="85"/>
      <c r="B170" s="57" t="s">
        <v>127</v>
      </c>
      <c r="C170" s="116">
        <v>22</v>
      </c>
      <c r="D170" s="59">
        <v>21</v>
      </c>
      <c r="E170" s="116">
        <v>20</v>
      </c>
      <c r="F170" s="69">
        <v>6</v>
      </c>
      <c r="G170" s="71">
        <v>15</v>
      </c>
      <c r="H170" s="61">
        <v>35</v>
      </c>
    </row>
    <row r="171" spans="1:8" ht="14.1" customHeight="1" x14ac:dyDescent="0.25">
      <c r="A171" s="85"/>
      <c r="B171" s="57" t="s">
        <v>127</v>
      </c>
      <c r="C171" s="116">
        <v>25</v>
      </c>
      <c r="D171" s="59">
        <v>24</v>
      </c>
      <c r="E171" s="116">
        <v>23</v>
      </c>
      <c r="F171" s="69">
        <v>8</v>
      </c>
      <c r="G171" s="71">
        <v>20</v>
      </c>
      <c r="H171" s="61">
        <v>35</v>
      </c>
    </row>
    <row r="172" spans="1:8" ht="14.1" customHeight="1" x14ac:dyDescent="0.25">
      <c r="A172" s="85"/>
      <c r="B172" s="57" t="s">
        <v>127</v>
      </c>
      <c r="C172" s="116">
        <v>27</v>
      </c>
      <c r="D172" s="59">
        <v>26</v>
      </c>
      <c r="E172" s="116">
        <v>25</v>
      </c>
      <c r="F172" s="69">
        <v>10</v>
      </c>
      <c r="G172" s="71">
        <v>25</v>
      </c>
      <c r="H172" s="61">
        <v>45</v>
      </c>
    </row>
    <row r="173" spans="1:8" ht="14.1" customHeight="1" x14ac:dyDescent="0.25">
      <c r="A173" s="87"/>
      <c r="B173" s="58" t="s">
        <v>123</v>
      </c>
      <c r="C173" s="117">
        <v>33</v>
      </c>
      <c r="D173" s="60">
        <v>31</v>
      </c>
      <c r="E173" s="117">
        <v>30</v>
      </c>
      <c r="F173" s="70">
        <v>12</v>
      </c>
      <c r="G173" s="74">
        <v>30</v>
      </c>
      <c r="H173" s="64">
        <v>50</v>
      </c>
    </row>
    <row r="176" spans="1:8" x14ac:dyDescent="0.25">
      <c r="A176" s="150"/>
      <c r="B176" s="151"/>
      <c r="C176" s="151"/>
      <c r="D176" s="151"/>
      <c r="E176" s="151"/>
      <c r="F176" s="151"/>
      <c r="G176" s="151"/>
    </row>
    <row r="177" spans="1:8" x14ac:dyDescent="0.25">
      <c r="A177" s="32"/>
    </row>
    <row r="178" spans="1:8" x14ac:dyDescent="0.25">
      <c r="A178" s="31" t="str">
        <f>$A$1</f>
        <v>27)  FIELD  CAPACITY  TABLE</v>
      </c>
    </row>
    <row r="180" spans="1:8" ht="25.5" x14ac:dyDescent="0.25">
      <c r="A180" s="152" t="s">
        <v>0</v>
      </c>
      <c r="B180" s="152"/>
      <c r="C180" s="152" t="s">
        <v>1</v>
      </c>
      <c r="D180" s="152"/>
      <c r="E180" s="152"/>
      <c r="F180" s="36" t="s">
        <v>2</v>
      </c>
      <c r="G180" s="37" t="s">
        <v>3</v>
      </c>
      <c r="H180" s="38" t="s">
        <v>4</v>
      </c>
    </row>
    <row r="181" spans="1:8" ht="14.1" customHeight="1" x14ac:dyDescent="0.25">
      <c r="A181" s="9" t="s">
        <v>110</v>
      </c>
      <c r="B181" s="52" t="s">
        <v>113</v>
      </c>
      <c r="C181" s="145" t="s">
        <v>7</v>
      </c>
      <c r="D181" s="145" t="s">
        <v>8</v>
      </c>
      <c r="E181" s="145" t="s">
        <v>9</v>
      </c>
      <c r="F181" s="69"/>
      <c r="G181" s="71"/>
      <c r="H181" s="61"/>
    </row>
    <row r="182" spans="1:8" ht="14.1" customHeight="1" x14ac:dyDescent="0.25">
      <c r="A182" s="14"/>
      <c r="B182" s="84" t="s">
        <v>129</v>
      </c>
      <c r="C182" s="146"/>
      <c r="D182" s="146"/>
      <c r="E182" s="146"/>
      <c r="F182" s="69"/>
      <c r="G182" s="71"/>
      <c r="H182" s="61"/>
    </row>
    <row r="183" spans="1:8" ht="14.1" customHeight="1" x14ac:dyDescent="0.25">
      <c r="A183" s="14"/>
      <c r="B183" s="57" t="s">
        <v>128</v>
      </c>
      <c r="C183" s="116">
        <v>26</v>
      </c>
      <c r="D183" s="59">
        <v>25</v>
      </c>
      <c r="E183" s="116">
        <v>24</v>
      </c>
      <c r="F183" s="69">
        <v>6</v>
      </c>
      <c r="G183" s="71">
        <v>23</v>
      </c>
      <c r="H183" s="61">
        <v>45</v>
      </c>
    </row>
    <row r="184" spans="1:8" ht="14.1" customHeight="1" x14ac:dyDescent="0.25">
      <c r="A184" s="14"/>
      <c r="B184" s="57" t="s">
        <v>118</v>
      </c>
      <c r="C184" s="116">
        <v>33</v>
      </c>
      <c r="D184" s="59">
        <v>31</v>
      </c>
      <c r="E184" s="116">
        <v>30</v>
      </c>
      <c r="F184" s="69">
        <v>8</v>
      </c>
      <c r="G184" s="71">
        <v>30</v>
      </c>
      <c r="H184" s="61">
        <v>55</v>
      </c>
    </row>
    <row r="185" spans="1:8" ht="14.1" customHeight="1" x14ac:dyDescent="0.25">
      <c r="A185" s="14"/>
      <c r="B185" s="57" t="s">
        <v>118</v>
      </c>
      <c r="C185" s="116">
        <v>42</v>
      </c>
      <c r="D185" s="59">
        <v>40</v>
      </c>
      <c r="E185" s="116">
        <v>38</v>
      </c>
      <c r="F185" s="69">
        <v>10</v>
      </c>
      <c r="G185" s="71">
        <v>38</v>
      </c>
      <c r="H185" s="61">
        <v>60</v>
      </c>
    </row>
    <row r="186" spans="1:8" ht="14.1" customHeight="1" x14ac:dyDescent="0.25">
      <c r="A186" s="14"/>
      <c r="B186" s="57" t="s">
        <v>118</v>
      </c>
      <c r="C186" s="116">
        <v>50</v>
      </c>
      <c r="D186" s="59">
        <v>48</v>
      </c>
      <c r="E186" s="116">
        <v>46</v>
      </c>
      <c r="F186" s="69">
        <v>12</v>
      </c>
      <c r="G186" s="71">
        <v>46</v>
      </c>
      <c r="H186" s="61">
        <v>70</v>
      </c>
    </row>
    <row r="187" spans="1:8" ht="14.1" customHeight="1" x14ac:dyDescent="0.25">
      <c r="A187" s="14"/>
      <c r="B187" s="57" t="s">
        <v>119</v>
      </c>
      <c r="C187" s="116">
        <v>35</v>
      </c>
      <c r="D187" s="59">
        <v>34</v>
      </c>
      <c r="E187" s="116">
        <v>32</v>
      </c>
      <c r="F187" s="69">
        <v>6</v>
      </c>
      <c r="G187" s="71">
        <v>31</v>
      </c>
      <c r="H187" s="61">
        <v>65</v>
      </c>
    </row>
    <row r="188" spans="1:8" ht="14.1" customHeight="1" x14ac:dyDescent="0.25">
      <c r="A188" s="14"/>
      <c r="B188" s="57" t="s">
        <v>119</v>
      </c>
      <c r="C188" s="116">
        <v>44</v>
      </c>
      <c r="D188" s="59">
        <v>42</v>
      </c>
      <c r="E188" s="116">
        <v>40</v>
      </c>
      <c r="F188" s="69">
        <v>8</v>
      </c>
      <c r="G188" s="71">
        <v>41</v>
      </c>
      <c r="H188" s="61">
        <v>70</v>
      </c>
    </row>
    <row r="189" spans="1:8" ht="14.1" customHeight="1" x14ac:dyDescent="0.25">
      <c r="A189" s="14"/>
      <c r="B189" s="57" t="s">
        <v>119</v>
      </c>
      <c r="C189" s="116">
        <v>55</v>
      </c>
      <c r="D189" s="59">
        <v>53</v>
      </c>
      <c r="E189" s="116">
        <v>50</v>
      </c>
      <c r="F189" s="69">
        <v>10</v>
      </c>
      <c r="G189" s="71">
        <v>51</v>
      </c>
      <c r="H189" s="61">
        <v>80</v>
      </c>
    </row>
    <row r="190" spans="1:8" ht="14.1" customHeight="1" x14ac:dyDescent="0.25">
      <c r="A190" s="14"/>
      <c r="B190" s="57" t="s">
        <v>119</v>
      </c>
      <c r="C190" s="116">
        <v>66</v>
      </c>
      <c r="D190" s="59">
        <v>64</v>
      </c>
      <c r="E190" s="116">
        <v>60</v>
      </c>
      <c r="F190" s="69">
        <v>12</v>
      </c>
      <c r="G190" s="71">
        <v>61</v>
      </c>
      <c r="H190" s="61">
        <v>90</v>
      </c>
    </row>
    <row r="191" spans="1:8" ht="14.1" customHeight="1" x14ac:dyDescent="0.25">
      <c r="A191" s="14"/>
      <c r="B191" s="57" t="s">
        <v>120</v>
      </c>
      <c r="C191" s="116">
        <v>51</v>
      </c>
      <c r="D191" s="59">
        <v>48</v>
      </c>
      <c r="E191" s="116">
        <v>46</v>
      </c>
      <c r="F191" s="69">
        <v>6</v>
      </c>
      <c r="G191" s="71">
        <v>46</v>
      </c>
      <c r="H191" s="61">
        <v>80</v>
      </c>
    </row>
    <row r="192" spans="1:8" ht="14.1" customHeight="1" x14ac:dyDescent="0.25">
      <c r="A192" s="14"/>
      <c r="B192" s="57" t="s">
        <v>120</v>
      </c>
      <c r="C192" s="116">
        <v>68</v>
      </c>
      <c r="D192" s="59">
        <v>65</v>
      </c>
      <c r="E192" s="116">
        <v>62</v>
      </c>
      <c r="F192" s="69">
        <v>8</v>
      </c>
      <c r="G192" s="71">
        <v>61</v>
      </c>
      <c r="H192" s="61">
        <v>90</v>
      </c>
    </row>
    <row r="193" spans="1:8" ht="14.1" customHeight="1" x14ac:dyDescent="0.25">
      <c r="A193" s="14"/>
      <c r="B193" s="57" t="s">
        <v>120</v>
      </c>
      <c r="C193" s="116">
        <v>83</v>
      </c>
      <c r="D193" s="59">
        <v>80</v>
      </c>
      <c r="E193" s="116">
        <v>76</v>
      </c>
      <c r="F193" s="69">
        <v>10</v>
      </c>
      <c r="G193" s="71">
        <v>76</v>
      </c>
      <c r="H193" s="61">
        <v>100</v>
      </c>
    </row>
    <row r="194" spans="1:8" ht="14.1" customHeight="1" x14ac:dyDescent="0.25">
      <c r="A194" s="14"/>
      <c r="B194" s="57" t="s">
        <v>120</v>
      </c>
      <c r="C194" s="116">
        <v>100</v>
      </c>
      <c r="D194" s="59">
        <v>98</v>
      </c>
      <c r="E194" s="116">
        <v>92</v>
      </c>
      <c r="F194" s="69">
        <v>12</v>
      </c>
      <c r="G194" s="71">
        <v>92</v>
      </c>
      <c r="H194" s="61">
        <v>110</v>
      </c>
    </row>
    <row r="195" spans="1:8" ht="14.1" customHeight="1" x14ac:dyDescent="0.25">
      <c r="A195" s="14"/>
      <c r="B195" s="57" t="s">
        <v>114</v>
      </c>
      <c r="C195" s="116">
        <v>15</v>
      </c>
      <c r="D195" s="59">
        <v>15</v>
      </c>
      <c r="E195" s="116">
        <v>14</v>
      </c>
      <c r="F195" s="69">
        <v>6</v>
      </c>
      <c r="G195" s="71">
        <v>19</v>
      </c>
      <c r="H195" s="61">
        <v>35</v>
      </c>
    </row>
    <row r="196" spans="1:8" ht="14.1" customHeight="1" x14ac:dyDescent="0.25">
      <c r="A196" s="14"/>
      <c r="B196" s="57" t="s">
        <v>114</v>
      </c>
      <c r="C196" s="116">
        <v>21</v>
      </c>
      <c r="D196" s="59">
        <v>20</v>
      </c>
      <c r="E196" s="116">
        <v>19</v>
      </c>
      <c r="F196" s="69">
        <v>8</v>
      </c>
      <c r="G196" s="71">
        <v>25</v>
      </c>
      <c r="H196" s="61">
        <v>45</v>
      </c>
    </row>
    <row r="197" spans="1:8" ht="14.1" customHeight="1" x14ac:dyDescent="0.25">
      <c r="A197" s="14"/>
      <c r="B197" s="57" t="s">
        <v>114</v>
      </c>
      <c r="C197" s="116">
        <v>25</v>
      </c>
      <c r="D197" s="59">
        <v>24</v>
      </c>
      <c r="E197" s="116">
        <v>23</v>
      </c>
      <c r="F197" s="69">
        <v>10</v>
      </c>
      <c r="G197" s="71">
        <v>32</v>
      </c>
      <c r="H197" s="61">
        <v>55</v>
      </c>
    </row>
    <row r="198" spans="1:8" ht="14.1" customHeight="1" x14ac:dyDescent="0.25">
      <c r="A198" s="14"/>
      <c r="B198" s="57" t="s">
        <v>114</v>
      </c>
      <c r="C198" s="116">
        <v>30</v>
      </c>
      <c r="D198" s="59">
        <v>28</v>
      </c>
      <c r="E198" s="116">
        <v>27</v>
      </c>
      <c r="F198" s="69">
        <v>12</v>
      </c>
      <c r="G198" s="71">
        <v>38</v>
      </c>
      <c r="H198" s="61">
        <v>55</v>
      </c>
    </row>
    <row r="199" spans="1:8" ht="14.1" customHeight="1" x14ac:dyDescent="0.25">
      <c r="A199" s="14"/>
      <c r="B199" s="57" t="s">
        <v>115</v>
      </c>
      <c r="C199" s="116">
        <v>24</v>
      </c>
      <c r="D199" s="59">
        <v>23</v>
      </c>
      <c r="E199" s="116">
        <v>22</v>
      </c>
      <c r="F199" s="69">
        <v>6</v>
      </c>
      <c r="G199" s="71">
        <v>29</v>
      </c>
      <c r="H199" s="61">
        <v>50</v>
      </c>
    </row>
    <row r="200" spans="1:8" ht="14.1" customHeight="1" x14ac:dyDescent="0.25">
      <c r="A200" s="14"/>
      <c r="B200" s="57" t="s">
        <v>116</v>
      </c>
      <c r="C200" s="116">
        <v>30</v>
      </c>
      <c r="D200" s="59">
        <v>28</v>
      </c>
      <c r="E200" s="116">
        <v>27</v>
      </c>
      <c r="F200" s="69">
        <v>8</v>
      </c>
      <c r="G200" s="71">
        <v>38</v>
      </c>
      <c r="H200" s="61">
        <v>55</v>
      </c>
    </row>
    <row r="201" spans="1:8" ht="14.1" customHeight="1" x14ac:dyDescent="0.25">
      <c r="A201" s="14"/>
      <c r="B201" s="57" t="s">
        <v>116</v>
      </c>
      <c r="C201" s="116">
        <v>37</v>
      </c>
      <c r="D201" s="59">
        <v>36</v>
      </c>
      <c r="E201" s="116">
        <v>34</v>
      </c>
      <c r="F201" s="69">
        <v>10</v>
      </c>
      <c r="G201" s="71">
        <v>48</v>
      </c>
      <c r="H201" s="61">
        <v>60</v>
      </c>
    </row>
    <row r="202" spans="1:8" ht="14.1" customHeight="1" x14ac:dyDescent="0.25">
      <c r="A202" s="14"/>
      <c r="B202" s="57" t="s">
        <v>116</v>
      </c>
      <c r="C202" s="116">
        <v>44</v>
      </c>
      <c r="D202" s="59">
        <v>42</v>
      </c>
      <c r="E202" s="116">
        <v>40</v>
      </c>
      <c r="F202" s="69">
        <v>12</v>
      </c>
      <c r="G202" s="71">
        <v>58</v>
      </c>
      <c r="H202" s="61">
        <v>70</v>
      </c>
    </row>
    <row r="203" spans="1:8" ht="14.1" customHeight="1" x14ac:dyDescent="0.25">
      <c r="A203" s="14"/>
      <c r="B203" s="57" t="s">
        <v>117</v>
      </c>
      <c r="C203" s="116">
        <v>30</v>
      </c>
      <c r="D203" s="59">
        <v>28</v>
      </c>
      <c r="E203" s="116">
        <v>27</v>
      </c>
      <c r="F203" s="69">
        <v>6</v>
      </c>
      <c r="G203" s="71">
        <v>38</v>
      </c>
      <c r="H203" s="61">
        <v>80</v>
      </c>
    </row>
    <row r="204" spans="1:8" ht="14.1" customHeight="1" x14ac:dyDescent="0.25">
      <c r="A204" s="14"/>
      <c r="B204" s="57" t="s">
        <v>117</v>
      </c>
      <c r="C204" s="116">
        <v>40</v>
      </c>
      <c r="D204" s="59">
        <v>38</v>
      </c>
      <c r="E204" s="116">
        <v>36</v>
      </c>
      <c r="F204" s="69">
        <v>8</v>
      </c>
      <c r="G204" s="71">
        <v>51</v>
      </c>
      <c r="H204" s="61">
        <v>80</v>
      </c>
    </row>
    <row r="205" spans="1:8" ht="14.1" customHeight="1" x14ac:dyDescent="0.25">
      <c r="A205" s="14"/>
      <c r="B205" s="57" t="s">
        <v>117</v>
      </c>
      <c r="C205" s="116">
        <v>50</v>
      </c>
      <c r="D205" s="59">
        <v>48</v>
      </c>
      <c r="E205" s="116">
        <v>45</v>
      </c>
      <c r="F205" s="69">
        <v>10</v>
      </c>
      <c r="G205" s="71">
        <v>64</v>
      </c>
      <c r="H205" s="61">
        <v>90</v>
      </c>
    </row>
    <row r="206" spans="1:8" ht="14.1" customHeight="1" x14ac:dyDescent="0.25">
      <c r="A206" s="17"/>
      <c r="B206" s="58" t="s">
        <v>117</v>
      </c>
      <c r="C206" s="117">
        <v>59</v>
      </c>
      <c r="D206" s="60">
        <v>58</v>
      </c>
      <c r="E206" s="117">
        <v>54</v>
      </c>
      <c r="F206" s="70">
        <v>12</v>
      </c>
      <c r="G206" s="74">
        <v>77</v>
      </c>
      <c r="H206" s="64">
        <v>100</v>
      </c>
    </row>
    <row r="212" spans="1:8" x14ac:dyDescent="0.25">
      <c r="A212" s="150"/>
      <c r="B212" s="151"/>
      <c r="C212" s="151"/>
      <c r="D212" s="151"/>
      <c r="E212" s="151"/>
      <c r="F212" s="151"/>
      <c r="G212" s="151"/>
    </row>
    <row r="213" spans="1:8" x14ac:dyDescent="0.25">
      <c r="A213" s="32"/>
    </row>
    <row r="214" spans="1:8" x14ac:dyDescent="0.25">
      <c r="A214" s="31" t="str">
        <f>$A$1</f>
        <v>27)  FIELD  CAPACITY  TABLE</v>
      </c>
    </row>
    <row r="216" spans="1:8" ht="25.5" customHeight="1" x14ac:dyDescent="0.25">
      <c r="A216" s="152" t="s">
        <v>0</v>
      </c>
      <c r="B216" s="152"/>
      <c r="C216" s="152" t="s">
        <v>1</v>
      </c>
      <c r="D216" s="152"/>
      <c r="E216" s="152"/>
      <c r="F216" s="36" t="s">
        <v>2</v>
      </c>
      <c r="G216" s="37" t="s">
        <v>3</v>
      </c>
      <c r="H216" s="38" t="s">
        <v>4</v>
      </c>
    </row>
    <row r="217" spans="1:8" ht="14.1" customHeight="1" x14ac:dyDescent="0.25">
      <c r="A217" s="9" t="s">
        <v>130</v>
      </c>
      <c r="B217" s="47" t="s">
        <v>131</v>
      </c>
      <c r="C217" s="72"/>
      <c r="D217" s="167" t="s">
        <v>132</v>
      </c>
      <c r="E217" s="78"/>
      <c r="F217" s="63"/>
      <c r="G217" s="69"/>
      <c r="H217" s="78"/>
    </row>
    <row r="218" spans="1:8" ht="14.1" customHeight="1" x14ac:dyDescent="0.25">
      <c r="A218" s="9"/>
      <c r="B218" s="39" t="s">
        <v>133</v>
      </c>
      <c r="C218" s="72"/>
      <c r="D218" s="168"/>
      <c r="E218" s="78"/>
      <c r="F218" s="63"/>
      <c r="G218" s="69"/>
      <c r="H218" s="78"/>
    </row>
    <row r="219" spans="1:8" ht="14.1" customHeight="1" x14ac:dyDescent="0.25">
      <c r="A219" s="14"/>
      <c r="B219" s="57" t="s">
        <v>134</v>
      </c>
      <c r="C219" s="72"/>
      <c r="D219" s="114">
        <v>15</v>
      </c>
      <c r="E219" s="78"/>
      <c r="F219" s="63">
        <v>7</v>
      </c>
      <c r="G219" s="69">
        <v>10</v>
      </c>
      <c r="H219" s="78">
        <v>40</v>
      </c>
    </row>
    <row r="220" spans="1:8" ht="14.1" customHeight="1" x14ac:dyDescent="0.25">
      <c r="A220" s="14"/>
      <c r="B220" s="57" t="s">
        <v>135</v>
      </c>
      <c r="C220" s="72"/>
      <c r="D220" s="114">
        <v>20</v>
      </c>
      <c r="E220" s="78"/>
      <c r="F220" s="63">
        <v>7</v>
      </c>
      <c r="G220" s="69">
        <v>13</v>
      </c>
      <c r="H220" s="78">
        <v>45</v>
      </c>
    </row>
    <row r="221" spans="1:8" ht="14.1" customHeight="1" x14ac:dyDescent="0.25">
      <c r="A221" s="14"/>
      <c r="B221" s="57" t="s">
        <v>136</v>
      </c>
      <c r="C221" s="72"/>
      <c r="D221" s="114">
        <v>39</v>
      </c>
      <c r="E221" s="78"/>
      <c r="F221" s="63">
        <v>9</v>
      </c>
      <c r="G221" s="69">
        <v>26</v>
      </c>
      <c r="H221" s="78">
        <v>70</v>
      </c>
    </row>
    <row r="222" spans="1:8" ht="14.1" customHeight="1" x14ac:dyDescent="0.25">
      <c r="A222" s="14"/>
      <c r="B222" s="57" t="s">
        <v>137</v>
      </c>
      <c r="C222" s="72"/>
      <c r="D222" s="114">
        <v>51</v>
      </c>
      <c r="E222" s="78"/>
      <c r="F222" s="63">
        <v>9</v>
      </c>
      <c r="G222" s="69">
        <v>34</v>
      </c>
      <c r="H222" s="78">
        <v>80</v>
      </c>
    </row>
    <row r="223" spans="1:8" ht="14.1" customHeight="1" x14ac:dyDescent="0.25">
      <c r="A223" s="14"/>
      <c r="B223" s="57" t="s">
        <v>138</v>
      </c>
      <c r="C223" s="72"/>
      <c r="D223" s="114">
        <v>60</v>
      </c>
      <c r="E223" s="78"/>
      <c r="F223" s="63">
        <v>9</v>
      </c>
      <c r="G223" s="69">
        <v>40</v>
      </c>
      <c r="H223" s="78">
        <v>90</v>
      </c>
    </row>
    <row r="224" spans="1:8" ht="14.1" customHeight="1" x14ac:dyDescent="0.25">
      <c r="A224" s="17"/>
      <c r="B224" s="58" t="s">
        <v>139</v>
      </c>
      <c r="C224" s="73"/>
      <c r="D224" s="115">
        <v>76</v>
      </c>
      <c r="E224" s="79"/>
      <c r="F224" s="66">
        <v>9</v>
      </c>
      <c r="G224" s="70">
        <v>51</v>
      </c>
      <c r="H224" s="79">
        <v>100</v>
      </c>
    </row>
    <row r="225" spans="1:8" ht="14.1" customHeight="1" x14ac:dyDescent="0.25">
      <c r="A225" s="9" t="s">
        <v>140</v>
      </c>
      <c r="B225" s="47" t="s">
        <v>141</v>
      </c>
      <c r="C225" s="72"/>
      <c r="D225" s="169" t="s">
        <v>132</v>
      </c>
      <c r="E225" s="78"/>
      <c r="F225" s="63"/>
      <c r="G225" s="69"/>
      <c r="H225" s="78"/>
    </row>
    <row r="226" spans="1:8" ht="14.1" customHeight="1" x14ac:dyDescent="0.25">
      <c r="A226" s="9"/>
      <c r="B226" s="39" t="s">
        <v>142</v>
      </c>
      <c r="C226" s="72"/>
      <c r="D226" s="168"/>
      <c r="E226" s="78"/>
      <c r="F226" s="63"/>
      <c r="G226" s="69"/>
      <c r="H226" s="78"/>
    </row>
    <row r="227" spans="1:8" ht="14.1" customHeight="1" x14ac:dyDescent="0.25">
      <c r="A227" s="14"/>
      <c r="B227" s="41" t="s">
        <v>143</v>
      </c>
      <c r="C227" s="72"/>
      <c r="D227" s="114">
        <v>17</v>
      </c>
      <c r="E227" s="78"/>
      <c r="F227" s="63">
        <v>4</v>
      </c>
      <c r="G227" s="69">
        <v>12</v>
      </c>
      <c r="H227" s="78">
        <v>25</v>
      </c>
    </row>
    <row r="228" spans="1:8" ht="14.1" customHeight="1" x14ac:dyDescent="0.25">
      <c r="A228" s="14"/>
      <c r="B228" s="41" t="s">
        <v>143</v>
      </c>
      <c r="C228" s="72"/>
      <c r="D228" s="114">
        <v>26</v>
      </c>
      <c r="E228" s="78"/>
      <c r="F228" s="63">
        <v>6</v>
      </c>
      <c r="G228" s="69">
        <v>18</v>
      </c>
      <c r="H228" s="78">
        <v>35</v>
      </c>
    </row>
    <row r="229" spans="1:8" ht="14.1" customHeight="1" x14ac:dyDescent="0.25">
      <c r="A229" s="14"/>
      <c r="B229" s="41" t="s">
        <v>143</v>
      </c>
      <c r="C229" s="72"/>
      <c r="D229" s="114">
        <v>34</v>
      </c>
      <c r="E229" s="78"/>
      <c r="F229" s="63">
        <v>8</v>
      </c>
      <c r="G229" s="69">
        <v>24</v>
      </c>
      <c r="H229" s="78">
        <v>50</v>
      </c>
    </row>
    <row r="230" spans="1:8" ht="14.1" customHeight="1" x14ac:dyDescent="0.25">
      <c r="A230" s="14"/>
      <c r="B230" s="41" t="s">
        <v>143</v>
      </c>
      <c r="C230" s="72"/>
      <c r="D230" s="114">
        <v>43</v>
      </c>
      <c r="E230" s="78"/>
      <c r="F230" s="63">
        <v>10</v>
      </c>
      <c r="G230" s="69">
        <v>30</v>
      </c>
      <c r="H230" s="78">
        <v>55</v>
      </c>
    </row>
    <row r="231" spans="1:8" ht="14.1" customHeight="1" x14ac:dyDescent="0.25">
      <c r="A231" s="14"/>
      <c r="B231" s="41" t="s">
        <v>144</v>
      </c>
      <c r="C231" s="72"/>
      <c r="D231" s="114">
        <v>26</v>
      </c>
      <c r="E231" s="78"/>
      <c r="F231" s="63">
        <v>4</v>
      </c>
      <c r="G231" s="69">
        <v>18</v>
      </c>
      <c r="H231" s="78">
        <v>40</v>
      </c>
    </row>
    <row r="232" spans="1:8" ht="14.1" customHeight="1" x14ac:dyDescent="0.25">
      <c r="A232" s="14"/>
      <c r="B232" s="41" t="s">
        <v>144</v>
      </c>
      <c r="C232" s="72"/>
      <c r="D232" s="114">
        <v>39</v>
      </c>
      <c r="E232" s="78"/>
      <c r="F232" s="63">
        <v>6</v>
      </c>
      <c r="G232" s="69">
        <v>27</v>
      </c>
      <c r="H232" s="78">
        <v>50</v>
      </c>
    </row>
    <row r="233" spans="1:8" ht="14.1" customHeight="1" x14ac:dyDescent="0.25">
      <c r="A233" s="14"/>
      <c r="B233" s="41" t="s">
        <v>144</v>
      </c>
      <c r="C233" s="72"/>
      <c r="D233" s="114">
        <v>52</v>
      </c>
      <c r="E233" s="78"/>
      <c r="F233" s="63">
        <v>8</v>
      </c>
      <c r="G233" s="69">
        <v>36</v>
      </c>
      <c r="H233" s="78">
        <v>65</v>
      </c>
    </row>
    <row r="234" spans="1:8" ht="14.1" customHeight="1" x14ac:dyDescent="0.25">
      <c r="A234" s="14"/>
      <c r="B234" s="41" t="s">
        <v>144</v>
      </c>
      <c r="C234" s="72"/>
      <c r="D234" s="114">
        <v>65</v>
      </c>
      <c r="E234" s="78"/>
      <c r="F234" s="63">
        <v>10</v>
      </c>
      <c r="G234" s="69">
        <v>45</v>
      </c>
      <c r="H234" s="78">
        <v>80</v>
      </c>
    </row>
    <row r="235" spans="1:8" ht="14.1" customHeight="1" x14ac:dyDescent="0.25">
      <c r="A235" s="14"/>
      <c r="B235" s="41" t="s">
        <v>145</v>
      </c>
      <c r="C235" s="72"/>
      <c r="D235" s="114">
        <v>34</v>
      </c>
      <c r="E235" s="78"/>
      <c r="F235" s="63">
        <v>4</v>
      </c>
      <c r="G235" s="69">
        <v>24</v>
      </c>
      <c r="H235" s="78">
        <v>60</v>
      </c>
    </row>
    <row r="236" spans="1:8" ht="14.1" customHeight="1" x14ac:dyDescent="0.25">
      <c r="A236" s="14"/>
      <c r="B236" s="41" t="s">
        <v>145</v>
      </c>
      <c r="C236" s="72"/>
      <c r="D236" s="114">
        <v>52</v>
      </c>
      <c r="E236" s="78"/>
      <c r="F236" s="63">
        <v>6</v>
      </c>
      <c r="G236" s="69">
        <v>36</v>
      </c>
      <c r="H236" s="78">
        <v>70</v>
      </c>
    </row>
    <row r="237" spans="1:8" ht="14.1" customHeight="1" x14ac:dyDescent="0.25">
      <c r="A237" s="14"/>
      <c r="B237" s="41" t="s">
        <v>145</v>
      </c>
      <c r="C237" s="72"/>
      <c r="D237" s="114">
        <v>69</v>
      </c>
      <c r="E237" s="78"/>
      <c r="F237" s="63">
        <v>8</v>
      </c>
      <c r="G237" s="69">
        <v>48</v>
      </c>
      <c r="H237" s="78">
        <v>85</v>
      </c>
    </row>
    <row r="238" spans="1:8" ht="14.1" customHeight="1" x14ac:dyDescent="0.25">
      <c r="A238" s="14"/>
      <c r="B238" s="41" t="s">
        <v>145</v>
      </c>
      <c r="C238" s="72"/>
      <c r="D238" s="114">
        <v>86</v>
      </c>
      <c r="E238" s="78"/>
      <c r="F238" s="63">
        <v>10</v>
      </c>
      <c r="G238" s="69">
        <v>60</v>
      </c>
      <c r="H238" s="78">
        <v>100</v>
      </c>
    </row>
    <row r="239" spans="1:8" ht="14.1" customHeight="1" x14ac:dyDescent="0.25">
      <c r="A239" s="14"/>
      <c r="B239" s="41" t="s">
        <v>146</v>
      </c>
      <c r="C239" s="72"/>
      <c r="D239" s="114">
        <v>22</v>
      </c>
      <c r="E239" s="78"/>
      <c r="F239" s="63">
        <v>4</v>
      </c>
      <c r="G239" s="69">
        <v>15</v>
      </c>
      <c r="H239" s="78">
        <v>35</v>
      </c>
    </row>
    <row r="240" spans="1:8" ht="14.1" customHeight="1" x14ac:dyDescent="0.25">
      <c r="A240" s="14"/>
      <c r="B240" s="41" t="s">
        <v>146</v>
      </c>
      <c r="C240" s="72"/>
      <c r="D240" s="114">
        <v>33</v>
      </c>
      <c r="E240" s="78"/>
      <c r="F240" s="63">
        <v>6</v>
      </c>
      <c r="G240" s="69">
        <v>23</v>
      </c>
      <c r="H240" s="78">
        <v>50</v>
      </c>
    </row>
    <row r="241" spans="1:8" ht="14.1" customHeight="1" x14ac:dyDescent="0.25">
      <c r="A241" s="14"/>
      <c r="B241" s="41" t="s">
        <v>146</v>
      </c>
      <c r="C241" s="72"/>
      <c r="D241" s="114">
        <v>43</v>
      </c>
      <c r="E241" s="78"/>
      <c r="F241" s="63">
        <v>8</v>
      </c>
      <c r="G241" s="69">
        <v>30</v>
      </c>
      <c r="H241" s="78">
        <v>60</v>
      </c>
    </row>
    <row r="242" spans="1:8" ht="14.1" customHeight="1" x14ac:dyDescent="0.25">
      <c r="A242" s="14"/>
      <c r="B242" s="41" t="s">
        <v>146</v>
      </c>
      <c r="C242" s="72"/>
      <c r="D242" s="114">
        <v>54</v>
      </c>
      <c r="E242" s="78"/>
      <c r="F242" s="63">
        <v>10</v>
      </c>
      <c r="G242" s="69">
        <v>38</v>
      </c>
      <c r="H242" s="78">
        <v>70</v>
      </c>
    </row>
    <row r="243" spans="1:8" ht="14.1" customHeight="1" x14ac:dyDescent="0.25">
      <c r="A243" s="14"/>
      <c r="B243" s="41" t="s">
        <v>147</v>
      </c>
      <c r="C243" s="72"/>
      <c r="D243" s="114">
        <v>33</v>
      </c>
      <c r="E243" s="78"/>
      <c r="F243" s="63">
        <v>4</v>
      </c>
      <c r="G243" s="69">
        <v>23</v>
      </c>
      <c r="H243" s="78">
        <v>50</v>
      </c>
    </row>
    <row r="244" spans="1:8" ht="14.1" customHeight="1" x14ac:dyDescent="0.25">
      <c r="A244" s="14"/>
      <c r="B244" s="41" t="s">
        <v>147</v>
      </c>
      <c r="C244" s="72"/>
      <c r="D244" s="114">
        <v>49</v>
      </c>
      <c r="E244" s="78"/>
      <c r="F244" s="63">
        <v>6</v>
      </c>
      <c r="G244" s="69">
        <v>34</v>
      </c>
      <c r="H244" s="78">
        <v>60</v>
      </c>
    </row>
    <row r="245" spans="1:8" ht="14.1" customHeight="1" x14ac:dyDescent="0.25">
      <c r="A245" s="14"/>
      <c r="B245" s="41" t="s">
        <v>147</v>
      </c>
      <c r="C245" s="72"/>
      <c r="D245" s="114">
        <v>65</v>
      </c>
      <c r="E245" s="78"/>
      <c r="F245" s="63">
        <v>8</v>
      </c>
      <c r="G245" s="69">
        <v>45</v>
      </c>
      <c r="H245" s="78">
        <v>80</v>
      </c>
    </row>
    <row r="246" spans="1:8" x14ac:dyDescent="0.25">
      <c r="A246" s="17"/>
      <c r="B246" s="42" t="s">
        <v>147</v>
      </c>
      <c r="C246" s="73"/>
      <c r="D246" s="115">
        <v>82</v>
      </c>
      <c r="E246" s="79"/>
      <c r="F246" s="66">
        <v>10</v>
      </c>
      <c r="G246" s="70">
        <v>57</v>
      </c>
      <c r="H246" s="79">
        <v>100</v>
      </c>
    </row>
    <row r="248" spans="1:8" x14ac:dyDescent="0.25">
      <c r="A248" s="150"/>
      <c r="B248" s="151"/>
      <c r="C248" s="151"/>
      <c r="D248" s="151"/>
      <c r="E248" s="151"/>
      <c r="F248" s="151"/>
      <c r="G248" s="151"/>
    </row>
    <row r="249" spans="1:8" x14ac:dyDescent="0.25">
      <c r="A249" s="32"/>
    </row>
    <row r="250" spans="1:8" x14ac:dyDescent="0.25">
      <c r="A250" s="31" t="str">
        <f>$A$1</f>
        <v>27)  FIELD  CAPACITY  TABLE</v>
      </c>
    </row>
    <row r="252" spans="1:8" ht="25.5" x14ac:dyDescent="0.25">
      <c r="A252" s="152" t="s">
        <v>0</v>
      </c>
      <c r="B252" s="152"/>
      <c r="C252" s="152" t="s">
        <v>1</v>
      </c>
      <c r="D252" s="152"/>
      <c r="E252" s="152"/>
      <c r="F252" s="36" t="s">
        <v>2</v>
      </c>
      <c r="G252" s="37" t="s">
        <v>3</v>
      </c>
      <c r="H252" s="38" t="s">
        <v>4</v>
      </c>
    </row>
    <row r="253" spans="1:8" ht="14.1" customHeight="1" x14ac:dyDescent="0.25">
      <c r="A253" s="9" t="s">
        <v>140</v>
      </c>
      <c r="B253" s="47" t="s">
        <v>148</v>
      </c>
      <c r="C253" s="72"/>
      <c r="D253" s="164" t="s">
        <v>132</v>
      </c>
      <c r="E253" s="103"/>
      <c r="F253" s="106"/>
      <c r="G253" s="106"/>
      <c r="H253" s="104"/>
    </row>
    <row r="254" spans="1:8" ht="14.1" customHeight="1" x14ac:dyDescent="0.25">
      <c r="A254" s="9"/>
      <c r="B254" s="39" t="s">
        <v>142</v>
      </c>
      <c r="C254" s="72"/>
      <c r="D254" s="166"/>
      <c r="E254" s="103"/>
      <c r="F254" s="107"/>
      <c r="G254" s="107"/>
      <c r="H254" s="105"/>
    </row>
    <row r="255" spans="1:8" ht="14.1" customHeight="1" x14ac:dyDescent="0.25">
      <c r="A255" s="14"/>
      <c r="B255" s="41" t="s">
        <v>149</v>
      </c>
      <c r="C255" s="40"/>
      <c r="D255" s="59">
        <v>43</v>
      </c>
      <c r="E255" s="78"/>
      <c r="F255" s="63">
        <v>4</v>
      </c>
      <c r="G255" s="69">
        <v>30</v>
      </c>
      <c r="H255" s="78">
        <v>80</v>
      </c>
    </row>
    <row r="256" spans="1:8" ht="14.1" customHeight="1" x14ac:dyDescent="0.25">
      <c r="A256" s="14"/>
      <c r="B256" s="41" t="s">
        <v>149</v>
      </c>
      <c r="C256" s="40"/>
      <c r="D256" s="59">
        <v>65</v>
      </c>
      <c r="E256" s="78"/>
      <c r="F256" s="63">
        <v>6</v>
      </c>
      <c r="G256" s="69">
        <v>45</v>
      </c>
      <c r="H256" s="78">
        <v>100</v>
      </c>
    </row>
    <row r="257" spans="1:8" ht="14.1" customHeight="1" x14ac:dyDescent="0.25">
      <c r="A257" s="14"/>
      <c r="B257" s="41" t="s">
        <v>149</v>
      </c>
      <c r="C257" s="40"/>
      <c r="D257" s="59">
        <v>88</v>
      </c>
      <c r="E257" s="78"/>
      <c r="F257" s="63">
        <v>8</v>
      </c>
      <c r="G257" s="69">
        <v>61</v>
      </c>
      <c r="H257" s="78">
        <v>110</v>
      </c>
    </row>
    <row r="258" spans="1:8" ht="14.1" customHeight="1" x14ac:dyDescent="0.25">
      <c r="A258" s="14"/>
      <c r="B258" s="41" t="s">
        <v>149</v>
      </c>
      <c r="C258" s="40"/>
      <c r="D258" s="59">
        <v>109</v>
      </c>
      <c r="E258" s="78"/>
      <c r="F258" s="63">
        <v>10</v>
      </c>
      <c r="G258" s="69">
        <v>76</v>
      </c>
      <c r="H258" s="78">
        <v>120</v>
      </c>
    </row>
    <row r="259" spans="1:8" ht="14.1" customHeight="1" x14ac:dyDescent="0.25">
      <c r="A259" s="85"/>
      <c r="B259" s="26"/>
      <c r="C259" s="26"/>
      <c r="D259" s="26"/>
      <c r="E259" s="26"/>
      <c r="F259" s="26"/>
      <c r="G259" s="26"/>
      <c r="H259" s="86"/>
    </row>
    <row r="260" spans="1:8" ht="14.1" customHeight="1" x14ac:dyDescent="0.25">
      <c r="A260" s="171" t="s">
        <v>0</v>
      </c>
      <c r="B260" s="171"/>
      <c r="C260" s="172" t="s">
        <v>150</v>
      </c>
      <c r="D260" s="174" t="s">
        <v>151</v>
      </c>
      <c r="E260" s="174"/>
      <c r="F260" s="174"/>
      <c r="G260" s="174"/>
      <c r="H260" s="174"/>
    </row>
    <row r="261" spans="1:8" ht="14.1" customHeight="1" x14ac:dyDescent="0.25">
      <c r="A261" s="152"/>
      <c r="B261" s="152"/>
      <c r="C261" s="173"/>
      <c r="D261" s="94" t="s">
        <v>152</v>
      </c>
      <c r="E261" s="94" t="s">
        <v>153</v>
      </c>
      <c r="F261" s="95" t="s">
        <v>154</v>
      </c>
      <c r="G261" s="95" t="s">
        <v>155</v>
      </c>
      <c r="H261" s="94" t="s">
        <v>156</v>
      </c>
    </row>
    <row r="262" spans="1:8" ht="14.1" customHeight="1" x14ac:dyDescent="0.25">
      <c r="A262" s="9" t="s">
        <v>157</v>
      </c>
      <c r="B262" s="52" t="s">
        <v>158</v>
      </c>
      <c r="C262" s="109"/>
      <c r="D262" s="40"/>
      <c r="E262" s="30"/>
      <c r="F262" s="28"/>
      <c r="G262" s="28"/>
      <c r="H262" s="89"/>
    </row>
    <row r="263" spans="1:8" ht="14.1" customHeight="1" x14ac:dyDescent="0.25">
      <c r="A263" s="14"/>
      <c r="B263" s="56" t="s">
        <v>159</v>
      </c>
      <c r="C263" s="109"/>
      <c r="D263" s="96"/>
      <c r="E263" s="97"/>
      <c r="F263" s="97"/>
      <c r="G263" s="97"/>
      <c r="H263" s="98"/>
    </row>
    <row r="264" spans="1:8" ht="14.1" customHeight="1" x14ac:dyDescent="0.25">
      <c r="A264" s="14"/>
      <c r="B264" s="57" t="s">
        <v>160</v>
      </c>
      <c r="C264" s="109">
        <v>38</v>
      </c>
      <c r="D264" s="96">
        <v>12</v>
      </c>
      <c r="E264" s="97">
        <v>8</v>
      </c>
      <c r="F264" s="97">
        <v>6</v>
      </c>
      <c r="G264" s="97">
        <v>5</v>
      </c>
      <c r="H264" s="98">
        <v>4</v>
      </c>
    </row>
    <row r="265" spans="1:8" ht="14.1" customHeight="1" x14ac:dyDescent="0.25">
      <c r="A265" s="14"/>
      <c r="B265" s="57" t="s">
        <v>161</v>
      </c>
      <c r="C265" s="109">
        <v>42</v>
      </c>
      <c r="D265" s="96">
        <v>14</v>
      </c>
      <c r="E265" s="97">
        <v>10</v>
      </c>
      <c r="F265" s="97">
        <v>7</v>
      </c>
      <c r="G265" s="97">
        <v>6</v>
      </c>
      <c r="H265" s="98">
        <v>5</v>
      </c>
    </row>
    <row r="266" spans="1:8" ht="14.1" customHeight="1" x14ac:dyDescent="0.25">
      <c r="A266" s="14"/>
      <c r="B266" s="89"/>
      <c r="C266" s="109"/>
      <c r="D266" s="96"/>
      <c r="E266" s="97"/>
      <c r="F266" s="97"/>
      <c r="G266" s="97"/>
      <c r="H266" s="98"/>
    </row>
    <row r="267" spans="1:8" ht="14.1" customHeight="1" x14ac:dyDescent="0.25">
      <c r="A267" s="14"/>
      <c r="B267" s="56" t="s">
        <v>162</v>
      </c>
      <c r="C267" s="109"/>
      <c r="D267" s="96"/>
      <c r="E267" s="97"/>
      <c r="F267" s="97"/>
      <c r="G267" s="97"/>
      <c r="H267" s="98"/>
    </row>
    <row r="268" spans="1:8" ht="14.1" customHeight="1" x14ac:dyDescent="0.25">
      <c r="A268" s="14"/>
      <c r="B268" s="57" t="s">
        <v>160</v>
      </c>
      <c r="C268" s="109">
        <v>38</v>
      </c>
      <c r="D268" s="96">
        <v>10</v>
      </c>
      <c r="E268" s="97">
        <v>7</v>
      </c>
      <c r="F268" s="97">
        <v>5</v>
      </c>
      <c r="G268" s="97">
        <v>4</v>
      </c>
      <c r="H268" s="98">
        <v>3</v>
      </c>
    </row>
    <row r="269" spans="1:8" ht="14.1" customHeight="1" x14ac:dyDescent="0.25">
      <c r="A269" s="14"/>
      <c r="B269" s="57" t="s">
        <v>161</v>
      </c>
      <c r="C269" s="109">
        <v>42</v>
      </c>
      <c r="D269" s="96">
        <v>12</v>
      </c>
      <c r="E269" s="97">
        <v>8</v>
      </c>
      <c r="F269" s="97">
        <v>6</v>
      </c>
      <c r="G269" s="97">
        <v>5</v>
      </c>
      <c r="H269" s="98">
        <v>4</v>
      </c>
    </row>
    <row r="270" spans="1:8" ht="14.1" customHeight="1" x14ac:dyDescent="0.25">
      <c r="A270" s="88"/>
      <c r="B270" s="90"/>
      <c r="C270" s="110"/>
      <c r="D270" s="91"/>
      <c r="E270" s="92"/>
      <c r="F270" s="92"/>
      <c r="G270" s="92"/>
      <c r="H270" s="93"/>
    </row>
    <row r="271" spans="1:8" ht="14.1" customHeight="1" x14ac:dyDescent="0.25">
      <c r="A271" s="4" t="s">
        <v>163</v>
      </c>
      <c r="B271" s="5" t="s">
        <v>164</v>
      </c>
      <c r="C271" s="111"/>
      <c r="D271" s="99"/>
      <c r="E271" s="55"/>
      <c r="F271" s="45"/>
      <c r="G271" s="45"/>
      <c r="H271" s="100"/>
    </row>
    <row r="272" spans="1:8" ht="14.1" customHeight="1" x14ac:dyDescent="0.25">
      <c r="A272" s="14"/>
      <c r="B272" s="10" t="s">
        <v>159</v>
      </c>
      <c r="C272" s="112"/>
      <c r="D272" s="40"/>
      <c r="E272" s="30"/>
      <c r="F272" s="28"/>
      <c r="G272" s="28"/>
      <c r="H272" s="89"/>
    </row>
    <row r="273" spans="1:8" ht="14.1" customHeight="1" x14ac:dyDescent="0.25">
      <c r="A273" s="14"/>
      <c r="B273" s="24" t="s">
        <v>143</v>
      </c>
      <c r="C273" s="112">
        <v>38</v>
      </c>
      <c r="D273" s="40">
        <v>24</v>
      </c>
      <c r="E273" s="30">
        <v>16</v>
      </c>
      <c r="F273" s="97">
        <v>12</v>
      </c>
      <c r="G273" s="97">
        <v>10</v>
      </c>
      <c r="H273" s="98">
        <v>8</v>
      </c>
    </row>
    <row r="274" spans="1:8" ht="14.1" customHeight="1" x14ac:dyDescent="0.25">
      <c r="A274" s="14"/>
      <c r="B274" s="24" t="s">
        <v>143</v>
      </c>
      <c r="C274" s="112">
        <v>48</v>
      </c>
      <c r="D274" s="40">
        <v>38</v>
      </c>
      <c r="E274" s="30">
        <v>26</v>
      </c>
      <c r="F274" s="97">
        <v>19</v>
      </c>
      <c r="G274" s="97">
        <v>15</v>
      </c>
      <c r="H274" s="98">
        <v>13</v>
      </c>
    </row>
    <row r="275" spans="1:8" ht="14.1" customHeight="1" x14ac:dyDescent="0.25">
      <c r="A275" s="14"/>
      <c r="B275" s="24" t="s">
        <v>165</v>
      </c>
      <c r="C275" s="112">
        <v>68</v>
      </c>
      <c r="D275" s="40">
        <v>58</v>
      </c>
      <c r="E275" s="30">
        <v>38</v>
      </c>
      <c r="F275" s="97">
        <v>29</v>
      </c>
      <c r="G275" s="97">
        <v>23</v>
      </c>
      <c r="H275" s="98">
        <v>19</v>
      </c>
    </row>
    <row r="276" spans="1:8" ht="14.1" customHeight="1" x14ac:dyDescent="0.25">
      <c r="A276" s="14"/>
      <c r="B276" s="24" t="s">
        <v>165</v>
      </c>
      <c r="C276" s="112">
        <v>95</v>
      </c>
      <c r="D276" s="40">
        <v>80</v>
      </c>
      <c r="E276" s="30">
        <v>54</v>
      </c>
      <c r="F276" s="97">
        <v>40</v>
      </c>
      <c r="G276" s="97">
        <v>32</v>
      </c>
      <c r="H276" s="98">
        <v>26</v>
      </c>
    </row>
    <row r="277" spans="1:8" ht="14.1" customHeight="1" x14ac:dyDescent="0.25">
      <c r="A277" s="14"/>
      <c r="B277" s="24" t="s">
        <v>146</v>
      </c>
      <c r="C277" s="112">
        <v>38</v>
      </c>
      <c r="D277" s="40">
        <v>24</v>
      </c>
      <c r="E277" s="30">
        <v>16</v>
      </c>
      <c r="F277" s="97">
        <v>12</v>
      </c>
      <c r="G277" s="97" t="s">
        <v>41</v>
      </c>
      <c r="H277" s="98" t="s">
        <v>41</v>
      </c>
    </row>
    <row r="278" spans="1:8" ht="14.1" customHeight="1" x14ac:dyDescent="0.25">
      <c r="A278" s="14"/>
      <c r="B278" s="24" t="s">
        <v>146</v>
      </c>
      <c r="C278" s="112">
        <v>48</v>
      </c>
      <c r="D278" s="40">
        <v>38</v>
      </c>
      <c r="E278" s="30">
        <v>26</v>
      </c>
      <c r="F278" s="97">
        <v>19</v>
      </c>
      <c r="G278" s="97" t="s">
        <v>41</v>
      </c>
      <c r="H278" s="98" t="s">
        <v>41</v>
      </c>
    </row>
    <row r="279" spans="1:8" ht="14.1" customHeight="1" x14ac:dyDescent="0.25">
      <c r="A279" s="14"/>
      <c r="B279" s="24" t="s">
        <v>147</v>
      </c>
      <c r="C279" s="112">
        <v>68</v>
      </c>
      <c r="D279" s="40">
        <v>58</v>
      </c>
      <c r="E279" s="30">
        <v>38</v>
      </c>
      <c r="F279" s="97">
        <v>29</v>
      </c>
      <c r="G279" s="97" t="s">
        <v>41</v>
      </c>
      <c r="H279" s="98" t="s">
        <v>41</v>
      </c>
    </row>
    <row r="280" spans="1:8" ht="14.1" customHeight="1" x14ac:dyDescent="0.25">
      <c r="A280" s="17"/>
      <c r="B280" s="25" t="s">
        <v>147</v>
      </c>
      <c r="C280" s="113">
        <v>95</v>
      </c>
      <c r="D280" s="43">
        <v>80</v>
      </c>
      <c r="E280" s="46">
        <v>54</v>
      </c>
      <c r="F280" s="101">
        <v>40</v>
      </c>
      <c r="G280" s="101" t="s">
        <v>41</v>
      </c>
      <c r="H280" s="102" t="s">
        <v>41</v>
      </c>
    </row>
    <row r="281" spans="1:8" ht="14.1" customHeight="1" x14ac:dyDescent="0.25"/>
    <row r="284" spans="1:8" x14ac:dyDescent="0.25">
      <c r="A284" s="150"/>
      <c r="B284" s="151"/>
      <c r="C284" s="151"/>
      <c r="D284" s="151"/>
      <c r="E284" s="151"/>
      <c r="F284" s="151"/>
      <c r="G284" s="151"/>
    </row>
    <row r="285" spans="1:8" x14ac:dyDescent="0.25">
      <c r="A285" s="32"/>
    </row>
    <row r="286" spans="1:8" x14ac:dyDescent="0.25">
      <c r="A286" s="31" t="str">
        <f>$A$1</f>
        <v>27)  FIELD  CAPACITY  TABLE</v>
      </c>
    </row>
    <row r="288" spans="1:8" x14ac:dyDescent="0.25">
      <c r="A288" s="152" t="s">
        <v>0</v>
      </c>
      <c r="B288" s="152"/>
      <c r="C288" s="152" t="s">
        <v>150</v>
      </c>
      <c r="D288" s="176" t="s">
        <v>151</v>
      </c>
      <c r="E288" s="176"/>
      <c r="F288" s="176"/>
      <c r="G288" s="176"/>
      <c r="H288" s="176"/>
    </row>
    <row r="289" spans="1:8" x14ac:dyDescent="0.25">
      <c r="A289" s="152"/>
      <c r="B289" s="152"/>
      <c r="C289" s="175"/>
      <c r="D289" s="94" t="s">
        <v>152</v>
      </c>
      <c r="E289" s="94" t="s">
        <v>153</v>
      </c>
      <c r="F289" s="95" t="s">
        <v>154</v>
      </c>
      <c r="G289" s="95" t="s">
        <v>155</v>
      </c>
      <c r="H289" s="94" t="s">
        <v>156</v>
      </c>
    </row>
    <row r="290" spans="1:8" x14ac:dyDescent="0.25">
      <c r="A290" s="4" t="s">
        <v>163</v>
      </c>
      <c r="B290" s="5" t="s">
        <v>164</v>
      </c>
      <c r="C290" s="16"/>
      <c r="D290" s="121"/>
      <c r="E290" s="122"/>
      <c r="F290" s="123"/>
      <c r="G290" s="123"/>
      <c r="H290" s="124"/>
    </row>
    <row r="291" spans="1:8" ht="14.1" customHeight="1" x14ac:dyDescent="0.25">
      <c r="A291" s="85"/>
      <c r="B291" s="10" t="s">
        <v>162</v>
      </c>
      <c r="C291" s="16"/>
      <c r="D291" s="40"/>
      <c r="E291" s="30"/>
      <c r="F291" s="97"/>
      <c r="G291" s="97"/>
      <c r="H291" s="108"/>
    </row>
    <row r="292" spans="1:8" ht="14.1" customHeight="1" x14ac:dyDescent="0.25">
      <c r="A292" s="85"/>
      <c r="B292" s="24" t="s">
        <v>143</v>
      </c>
      <c r="C292" s="16">
        <v>38</v>
      </c>
      <c r="D292" s="40">
        <v>20</v>
      </c>
      <c r="E292" s="30">
        <v>13</v>
      </c>
      <c r="F292" s="97">
        <v>10</v>
      </c>
      <c r="G292" s="97">
        <v>8</v>
      </c>
      <c r="H292" s="53">
        <v>7</v>
      </c>
    </row>
    <row r="293" spans="1:8" ht="14.1" customHeight="1" x14ac:dyDescent="0.25">
      <c r="A293" s="85"/>
      <c r="B293" s="24" t="s">
        <v>143</v>
      </c>
      <c r="C293" s="16">
        <v>48</v>
      </c>
      <c r="D293" s="40">
        <v>31</v>
      </c>
      <c r="E293" s="30">
        <v>21</v>
      </c>
      <c r="F293" s="97">
        <v>16</v>
      </c>
      <c r="G293" s="97">
        <v>12</v>
      </c>
      <c r="H293" s="53">
        <v>10</v>
      </c>
    </row>
    <row r="294" spans="1:8" ht="14.1" customHeight="1" x14ac:dyDescent="0.25">
      <c r="A294" s="85"/>
      <c r="B294" s="24" t="s">
        <v>165</v>
      </c>
      <c r="C294" s="16">
        <v>68</v>
      </c>
      <c r="D294" s="40">
        <v>47</v>
      </c>
      <c r="E294" s="30">
        <v>31</v>
      </c>
      <c r="F294" s="97">
        <v>23</v>
      </c>
      <c r="G294" s="97">
        <v>19</v>
      </c>
      <c r="H294" s="53">
        <v>16</v>
      </c>
    </row>
    <row r="295" spans="1:8" ht="14.1" customHeight="1" x14ac:dyDescent="0.25">
      <c r="A295" s="85"/>
      <c r="B295" s="24" t="s">
        <v>165</v>
      </c>
      <c r="C295" s="16">
        <v>95</v>
      </c>
      <c r="D295" s="40">
        <v>65</v>
      </c>
      <c r="E295" s="30">
        <v>44</v>
      </c>
      <c r="F295" s="97">
        <v>33</v>
      </c>
      <c r="G295" s="97">
        <v>26</v>
      </c>
      <c r="H295" s="53">
        <v>21</v>
      </c>
    </row>
    <row r="296" spans="1:8" ht="14.1" customHeight="1" x14ac:dyDescent="0.25">
      <c r="A296" s="85"/>
      <c r="B296" s="24" t="s">
        <v>146</v>
      </c>
      <c r="C296" s="16">
        <v>38</v>
      </c>
      <c r="D296" s="40">
        <v>20</v>
      </c>
      <c r="E296" s="30">
        <v>13</v>
      </c>
      <c r="F296" s="97">
        <v>10</v>
      </c>
      <c r="G296" s="97" t="s">
        <v>41</v>
      </c>
      <c r="H296" s="98" t="s">
        <v>41</v>
      </c>
    </row>
    <row r="297" spans="1:8" ht="14.1" customHeight="1" x14ac:dyDescent="0.25">
      <c r="A297" s="85"/>
      <c r="B297" s="24" t="s">
        <v>146</v>
      </c>
      <c r="C297" s="16">
        <v>48</v>
      </c>
      <c r="D297" s="40">
        <v>31</v>
      </c>
      <c r="E297" s="30">
        <v>21</v>
      </c>
      <c r="F297" s="97">
        <v>16</v>
      </c>
      <c r="G297" s="97" t="s">
        <v>41</v>
      </c>
      <c r="H297" s="98" t="s">
        <v>41</v>
      </c>
    </row>
    <row r="298" spans="1:8" ht="14.1" customHeight="1" x14ac:dyDescent="0.25">
      <c r="A298" s="85"/>
      <c r="B298" s="24" t="s">
        <v>147</v>
      </c>
      <c r="C298" s="16">
        <v>68</v>
      </c>
      <c r="D298" s="40">
        <v>47</v>
      </c>
      <c r="E298" s="30">
        <v>31</v>
      </c>
      <c r="F298" s="97">
        <v>23</v>
      </c>
      <c r="G298" s="97" t="s">
        <v>41</v>
      </c>
      <c r="H298" s="98" t="s">
        <v>41</v>
      </c>
    </row>
    <row r="299" spans="1:8" ht="14.1" customHeight="1" x14ac:dyDescent="0.25">
      <c r="A299" s="85"/>
      <c r="B299" s="25" t="s">
        <v>147</v>
      </c>
      <c r="C299" s="19">
        <v>95</v>
      </c>
      <c r="D299" s="43">
        <v>65</v>
      </c>
      <c r="E299" s="46">
        <v>44</v>
      </c>
      <c r="F299" s="101">
        <v>33</v>
      </c>
      <c r="G299" s="101" t="s">
        <v>41</v>
      </c>
      <c r="H299" s="102" t="s">
        <v>41</v>
      </c>
    </row>
    <row r="300" spans="1:8" ht="14.1" customHeight="1" x14ac:dyDescent="0.25">
      <c r="A300" s="4" t="s">
        <v>166</v>
      </c>
      <c r="B300" s="52" t="s">
        <v>167</v>
      </c>
      <c r="C300" s="16"/>
      <c r="D300" s="30"/>
      <c r="E300" s="30"/>
      <c r="F300" s="28"/>
      <c r="G300" s="28"/>
      <c r="H300" s="89"/>
    </row>
    <row r="301" spans="1:8" ht="14.1" customHeight="1" x14ac:dyDescent="0.25">
      <c r="A301" s="14"/>
      <c r="B301" s="56" t="s">
        <v>168</v>
      </c>
      <c r="C301" s="16"/>
      <c r="D301" s="30"/>
      <c r="E301" s="30"/>
      <c r="F301" s="28"/>
      <c r="G301" s="28"/>
      <c r="H301" s="89"/>
    </row>
    <row r="302" spans="1:8" ht="14.1" customHeight="1" x14ac:dyDescent="0.25">
      <c r="A302" s="14"/>
      <c r="B302" s="41" t="s">
        <v>169</v>
      </c>
      <c r="C302" s="16">
        <v>38</v>
      </c>
      <c r="D302" s="30"/>
      <c r="E302" s="97">
        <v>34</v>
      </c>
      <c r="F302" s="97">
        <v>17</v>
      </c>
      <c r="G302" s="97">
        <v>11</v>
      </c>
      <c r="H302" s="98">
        <v>9</v>
      </c>
    </row>
    <row r="303" spans="1:8" ht="14.1" customHeight="1" x14ac:dyDescent="0.25">
      <c r="A303" s="14"/>
      <c r="B303" s="41" t="s">
        <v>170</v>
      </c>
      <c r="C303" s="16">
        <v>48</v>
      </c>
      <c r="D303" s="30"/>
      <c r="E303" s="97">
        <v>48</v>
      </c>
      <c r="F303" s="97">
        <v>24</v>
      </c>
      <c r="G303" s="97">
        <v>16</v>
      </c>
      <c r="H303" s="98">
        <v>12</v>
      </c>
    </row>
    <row r="304" spans="1:8" ht="14.1" customHeight="1" x14ac:dyDescent="0.25">
      <c r="A304" s="14"/>
      <c r="B304" s="41" t="s">
        <v>171</v>
      </c>
      <c r="C304" s="16">
        <v>68</v>
      </c>
      <c r="D304" s="30"/>
      <c r="E304" s="97">
        <v>77</v>
      </c>
      <c r="F304" s="97">
        <v>38</v>
      </c>
      <c r="G304" s="97">
        <v>26</v>
      </c>
      <c r="H304" s="98">
        <v>19</v>
      </c>
    </row>
    <row r="305" spans="1:8" ht="14.1" customHeight="1" x14ac:dyDescent="0.25">
      <c r="A305" s="14"/>
      <c r="B305" s="41" t="s">
        <v>172</v>
      </c>
      <c r="C305" s="16">
        <v>95</v>
      </c>
      <c r="D305" s="30"/>
      <c r="E305" s="97">
        <v>115</v>
      </c>
      <c r="F305" s="97">
        <v>58</v>
      </c>
      <c r="G305" s="97">
        <v>38</v>
      </c>
      <c r="H305" s="98">
        <v>29</v>
      </c>
    </row>
    <row r="306" spans="1:8" ht="14.1" customHeight="1" x14ac:dyDescent="0.25">
      <c r="A306" s="14"/>
      <c r="B306" s="89"/>
      <c r="C306" s="16"/>
      <c r="D306" s="30"/>
      <c r="E306" s="97"/>
      <c r="F306" s="97"/>
      <c r="G306" s="97"/>
      <c r="H306" s="108"/>
    </row>
    <row r="307" spans="1:8" ht="14.1" customHeight="1" x14ac:dyDescent="0.25">
      <c r="A307" s="14"/>
      <c r="B307" s="56" t="s">
        <v>173</v>
      </c>
      <c r="C307" s="16"/>
      <c r="D307" s="30"/>
      <c r="E307" s="97"/>
      <c r="F307" s="97"/>
      <c r="G307" s="97"/>
      <c r="H307" s="108"/>
    </row>
    <row r="308" spans="1:8" ht="14.1" customHeight="1" x14ac:dyDescent="0.25">
      <c r="A308" s="14"/>
      <c r="B308" s="41" t="s">
        <v>169</v>
      </c>
      <c r="C308" s="16">
        <v>38</v>
      </c>
      <c r="D308" s="30"/>
      <c r="E308" s="97">
        <v>27</v>
      </c>
      <c r="F308" s="97">
        <v>14</v>
      </c>
      <c r="G308" s="97">
        <v>9</v>
      </c>
      <c r="H308" s="98">
        <v>7</v>
      </c>
    </row>
    <row r="309" spans="1:8" ht="14.1" customHeight="1" x14ac:dyDescent="0.25">
      <c r="A309" s="14"/>
      <c r="B309" s="41" t="s">
        <v>170</v>
      </c>
      <c r="C309" s="16">
        <v>48</v>
      </c>
      <c r="D309" s="30"/>
      <c r="E309" s="97">
        <v>39</v>
      </c>
      <c r="F309" s="97">
        <v>20</v>
      </c>
      <c r="G309" s="97">
        <v>13</v>
      </c>
      <c r="H309" s="98">
        <v>10</v>
      </c>
    </row>
    <row r="310" spans="1:8" ht="14.1" customHeight="1" x14ac:dyDescent="0.25">
      <c r="A310" s="14"/>
      <c r="B310" s="41" t="s">
        <v>171</v>
      </c>
      <c r="C310" s="16">
        <v>68</v>
      </c>
      <c r="D310" s="30"/>
      <c r="E310" s="97">
        <v>62</v>
      </c>
      <c r="F310" s="97">
        <v>31</v>
      </c>
      <c r="G310" s="97">
        <v>21</v>
      </c>
      <c r="H310" s="98">
        <v>16</v>
      </c>
    </row>
    <row r="311" spans="1:8" ht="14.1" customHeight="1" x14ac:dyDescent="0.25">
      <c r="A311" s="17"/>
      <c r="B311" s="42" t="s">
        <v>172</v>
      </c>
      <c r="C311" s="19">
        <v>95</v>
      </c>
      <c r="D311" s="46"/>
      <c r="E311" s="101">
        <v>94</v>
      </c>
      <c r="F311" s="101">
        <v>47</v>
      </c>
      <c r="G311" s="101">
        <v>31</v>
      </c>
      <c r="H311" s="102">
        <v>25</v>
      </c>
    </row>
    <row r="312" spans="1:8" ht="14.1" customHeight="1" x14ac:dyDescent="0.25"/>
    <row r="313" spans="1:8" ht="14.1" customHeight="1" x14ac:dyDescent="0.25"/>
    <row r="314" spans="1:8" ht="14.1" customHeight="1" x14ac:dyDescent="0.25"/>
    <row r="315" spans="1:8" ht="14.1" customHeight="1" x14ac:dyDescent="0.25"/>
    <row r="316" spans="1:8" ht="14.1" customHeight="1" x14ac:dyDescent="0.25"/>
    <row r="317" spans="1:8" ht="14.1" customHeight="1" x14ac:dyDescent="0.25"/>
    <row r="318" spans="1:8" ht="14.1" customHeight="1" x14ac:dyDescent="0.25"/>
    <row r="319" spans="1:8" ht="14.1" customHeight="1" x14ac:dyDescent="0.25"/>
    <row r="320" spans="1:8" x14ac:dyDescent="0.25">
      <c r="A320" s="50"/>
      <c r="B320" s="51"/>
      <c r="C320" s="51"/>
      <c r="D320" s="51"/>
      <c r="E320" s="51"/>
      <c r="F320" s="51"/>
      <c r="G320" s="51"/>
    </row>
    <row r="321" spans="1:8" x14ac:dyDescent="0.25">
      <c r="A321" s="32"/>
    </row>
    <row r="322" spans="1:8" x14ac:dyDescent="0.25">
      <c r="A322" s="31" t="str">
        <f>$A$1</f>
        <v>27)  FIELD  CAPACITY  TABLE</v>
      </c>
    </row>
    <row r="324" spans="1:8" ht="25.5" x14ac:dyDescent="0.25">
      <c r="A324" s="152" t="s">
        <v>0</v>
      </c>
      <c r="B324" s="152"/>
      <c r="C324" s="152" t="s">
        <v>1</v>
      </c>
      <c r="D324" s="152"/>
      <c r="E324" s="152"/>
      <c r="F324" s="36" t="s">
        <v>2</v>
      </c>
      <c r="G324" s="37" t="s">
        <v>3</v>
      </c>
      <c r="H324" s="38" t="s">
        <v>4</v>
      </c>
    </row>
    <row r="325" spans="1:8" x14ac:dyDescent="0.25">
      <c r="A325" s="9" t="s">
        <v>174</v>
      </c>
      <c r="B325" s="52" t="s">
        <v>175</v>
      </c>
      <c r="C325" s="40"/>
      <c r="D325" s="30"/>
      <c r="E325" s="53"/>
      <c r="F325" s="12"/>
      <c r="G325" s="21"/>
      <c r="H325" s="89"/>
    </row>
    <row r="326" spans="1:8" x14ac:dyDescent="0.25">
      <c r="A326" s="14"/>
      <c r="B326" s="56" t="s">
        <v>100</v>
      </c>
      <c r="C326" s="40"/>
      <c r="D326" s="30"/>
      <c r="E326" s="53"/>
      <c r="F326" s="12"/>
      <c r="G326" s="21"/>
      <c r="H326" s="89"/>
    </row>
    <row r="327" spans="1:8" x14ac:dyDescent="0.25">
      <c r="A327" s="14"/>
      <c r="B327" s="57" t="s">
        <v>176</v>
      </c>
      <c r="C327" s="40"/>
      <c r="D327" s="116">
        <v>15</v>
      </c>
      <c r="E327" s="53"/>
      <c r="F327" s="63">
        <v>6</v>
      </c>
      <c r="G327" s="69">
        <v>13</v>
      </c>
      <c r="H327" s="78">
        <v>30</v>
      </c>
    </row>
    <row r="328" spans="1:8" x14ac:dyDescent="0.25">
      <c r="A328" s="14"/>
      <c r="B328" s="57" t="s">
        <v>177</v>
      </c>
      <c r="C328" s="40"/>
      <c r="D328" s="116">
        <v>15</v>
      </c>
      <c r="E328" s="53"/>
      <c r="F328" s="63">
        <v>6</v>
      </c>
      <c r="G328" s="69">
        <v>30</v>
      </c>
      <c r="H328" s="78">
        <v>30</v>
      </c>
    </row>
    <row r="329" spans="1:8" x14ac:dyDescent="0.25">
      <c r="A329" s="14"/>
      <c r="B329" s="57" t="s">
        <v>178</v>
      </c>
      <c r="C329" s="40"/>
      <c r="D329" s="116">
        <v>15</v>
      </c>
      <c r="E329" s="53"/>
      <c r="F329" s="63">
        <v>6</v>
      </c>
      <c r="G329" s="69">
        <v>26</v>
      </c>
      <c r="H329" s="78">
        <v>30</v>
      </c>
    </row>
    <row r="330" spans="1:8" x14ac:dyDescent="0.25">
      <c r="A330" s="14"/>
      <c r="B330" s="57" t="s">
        <v>179</v>
      </c>
      <c r="C330" s="40"/>
      <c r="D330" s="116">
        <v>15</v>
      </c>
      <c r="E330" s="53"/>
      <c r="F330" s="63">
        <v>6</v>
      </c>
      <c r="G330" s="69">
        <v>16.5</v>
      </c>
      <c r="H330" s="78">
        <v>30</v>
      </c>
    </row>
    <row r="331" spans="1:8" x14ac:dyDescent="0.25">
      <c r="A331" s="14"/>
      <c r="B331" s="57" t="s">
        <v>180</v>
      </c>
      <c r="C331" s="40"/>
      <c r="D331" s="116">
        <v>15</v>
      </c>
      <c r="E331" s="53"/>
      <c r="F331" s="63">
        <v>6</v>
      </c>
      <c r="G331" s="69">
        <v>25</v>
      </c>
      <c r="H331" s="78">
        <v>30</v>
      </c>
    </row>
    <row r="332" spans="1:8" x14ac:dyDescent="0.25">
      <c r="A332" s="14"/>
      <c r="B332" s="57" t="s">
        <v>181</v>
      </c>
      <c r="C332" s="40"/>
      <c r="D332" s="116">
        <v>20</v>
      </c>
      <c r="E332" s="53"/>
      <c r="F332" s="63">
        <v>6</v>
      </c>
      <c r="G332" s="69">
        <v>33</v>
      </c>
      <c r="H332" s="78">
        <v>40</v>
      </c>
    </row>
    <row r="333" spans="1:8" x14ac:dyDescent="0.25">
      <c r="A333" s="14"/>
      <c r="B333" s="57" t="s">
        <v>182</v>
      </c>
      <c r="C333" s="40"/>
      <c r="D333" s="116">
        <v>20</v>
      </c>
      <c r="E333" s="53"/>
      <c r="F333" s="63">
        <v>6</v>
      </c>
      <c r="G333" s="69">
        <v>22</v>
      </c>
      <c r="H333" s="78">
        <v>40</v>
      </c>
    </row>
    <row r="334" spans="1:8" x14ac:dyDescent="0.25">
      <c r="A334" s="14"/>
      <c r="B334" s="57" t="s">
        <v>183</v>
      </c>
      <c r="C334" s="40"/>
      <c r="D334" s="116">
        <v>25</v>
      </c>
      <c r="E334" s="53"/>
      <c r="F334" s="63">
        <v>6</v>
      </c>
      <c r="G334" s="69">
        <v>29</v>
      </c>
      <c r="H334" s="78">
        <v>50</v>
      </c>
    </row>
    <row r="335" spans="1:8" x14ac:dyDescent="0.25">
      <c r="A335" s="9"/>
      <c r="B335" s="57" t="s">
        <v>184</v>
      </c>
      <c r="C335" s="40"/>
      <c r="D335" s="116">
        <v>25</v>
      </c>
      <c r="E335" s="53"/>
      <c r="F335" s="63">
        <v>6</v>
      </c>
      <c r="G335" s="69">
        <v>43</v>
      </c>
      <c r="H335" s="78">
        <v>50</v>
      </c>
    </row>
    <row r="336" spans="1:8" x14ac:dyDescent="0.25">
      <c r="A336" s="4" t="s">
        <v>185</v>
      </c>
      <c r="B336" s="48" t="s">
        <v>186</v>
      </c>
      <c r="C336" s="99"/>
      <c r="D336" s="127"/>
      <c r="E336" s="125"/>
      <c r="F336" s="7"/>
      <c r="G336" s="49"/>
      <c r="H336" s="100"/>
    </row>
    <row r="337" spans="1:8" x14ac:dyDescent="0.25">
      <c r="A337" s="14"/>
      <c r="B337" s="39" t="s">
        <v>187</v>
      </c>
      <c r="C337" s="40"/>
      <c r="D337" s="116"/>
      <c r="E337" s="53"/>
      <c r="F337" s="12"/>
      <c r="G337" s="21"/>
      <c r="H337" s="89"/>
    </row>
    <row r="338" spans="1:8" x14ac:dyDescent="0.25">
      <c r="A338" s="17"/>
      <c r="B338" s="42" t="s">
        <v>188</v>
      </c>
      <c r="C338" s="43"/>
      <c r="D338" s="117">
        <v>10</v>
      </c>
      <c r="E338" s="54"/>
      <c r="F338" s="20"/>
      <c r="G338" s="70">
        <v>9</v>
      </c>
      <c r="H338" s="79">
        <v>35</v>
      </c>
    </row>
    <row r="339" spans="1:8" x14ac:dyDescent="0.25">
      <c r="A339" s="4" t="s">
        <v>189</v>
      </c>
      <c r="B339" s="126" t="s">
        <v>190</v>
      </c>
      <c r="C339" s="99"/>
      <c r="D339" s="127"/>
      <c r="E339" s="125"/>
      <c r="F339" s="7"/>
      <c r="G339" s="162"/>
      <c r="H339" s="128"/>
    </row>
    <row r="340" spans="1:8" x14ac:dyDescent="0.25">
      <c r="A340" s="14"/>
      <c r="B340" s="56" t="s">
        <v>187</v>
      </c>
      <c r="C340" s="40"/>
      <c r="D340" s="116"/>
      <c r="E340" s="53"/>
      <c r="F340" s="12"/>
      <c r="G340" s="170"/>
      <c r="H340" s="78"/>
    </row>
    <row r="341" spans="1:8" x14ac:dyDescent="0.25">
      <c r="A341" s="14"/>
      <c r="B341" s="57" t="s">
        <v>191</v>
      </c>
      <c r="C341" s="40"/>
      <c r="D341" s="116">
        <v>30</v>
      </c>
      <c r="E341" s="53"/>
      <c r="F341" s="12"/>
      <c r="G341" s="69">
        <v>10</v>
      </c>
      <c r="H341" s="78">
        <v>38</v>
      </c>
    </row>
    <row r="342" spans="1:8" x14ac:dyDescent="0.25">
      <c r="A342" s="14"/>
      <c r="B342" s="57" t="s">
        <v>192</v>
      </c>
      <c r="C342" s="40"/>
      <c r="D342" s="116">
        <v>30</v>
      </c>
      <c r="E342" s="53"/>
      <c r="F342" s="12"/>
      <c r="G342" s="69">
        <v>12</v>
      </c>
      <c r="H342" s="78">
        <v>38</v>
      </c>
    </row>
    <row r="343" spans="1:8" x14ac:dyDescent="0.25">
      <c r="A343" s="14"/>
      <c r="B343" s="57" t="s">
        <v>193</v>
      </c>
      <c r="C343" s="40"/>
      <c r="D343" s="116">
        <v>35</v>
      </c>
      <c r="E343" s="53"/>
      <c r="F343" s="12"/>
      <c r="G343" s="69">
        <v>13</v>
      </c>
      <c r="H343" s="78">
        <v>44</v>
      </c>
    </row>
    <row r="344" spans="1:8" ht="15" customHeight="1" x14ac:dyDescent="0.25">
      <c r="A344" s="14"/>
      <c r="B344" s="57" t="s">
        <v>194</v>
      </c>
      <c r="C344" s="40"/>
      <c r="D344" s="116">
        <v>46</v>
      </c>
      <c r="E344" s="53"/>
      <c r="F344" s="12"/>
      <c r="G344" s="69">
        <v>15</v>
      </c>
      <c r="H344" s="78">
        <v>58</v>
      </c>
    </row>
    <row r="345" spans="1:8" ht="15" customHeight="1" x14ac:dyDescent="0.25">
      <c r="A345" s="14"/>
      <c r="B345" s="57" t="s">
        <v>195</v>
      </c>
      <c r="C345" s="40"/>
      <c r="D345" s="116">
        <v>46</v>
      </c>
      <c r="E345" s="53"/>
      <c r="F345" s="12"/>
      <c r="G345" s="69">
        <v>18</v>
      </c>
      <c r="H345" s="78">
        <v>58</v>
      </c>
    </row>
    <row r="346" spans="1:8" ht="15" customHeight="1" x14ac:dyDescent="0.25">
      <c r="A346" s="129"/>
      <c r="B346" s="130"/>
      <c r="C346" s="55"/>
      <c r="D346" s="55"/>
      <c r="E346" s="55"/>
      <c r="F346" s="45"/>
      <c r="G346" s="45"/>
      <c r="H346" s="55"/>
    </row>
    <row r="354" spans="1:9" x14ac:dyDescent="0.25">
      <c r="A354" s="50"/>
    </row>
    <row r="355" spans="1:9" x14ac:dyDescent="0.25">
      <c r="A355" s="32"/>
    </row>
    <row r="356" spans="1:9" x14ac:dyDescent="0.25">
      <c r="A356" s="31" t="str">
        <f>$A$1</f>
        <v>27)  FIELD  CAPACITY  TABLE</v>
      </c>
    </row>
    <row r="358" spans="1:9" ht="25.5" customHeight="1" x14ac:dyDescent="0.25">
      <c r="A358" s="152" t="s">
        <v>0</v>
      </c>
      <c r="B358" s="152"/>
      <c r="C358" s="152" t="s">
        <v>1</v>
      </c>
      <c r="D358" s="152"/>
      <c r="E358" s="152"/>
      <c r="F358" s="36" t="s">
        <v>2</v>
      </c>
      <c r="G358" s="37" t="s">
        <v>3</v>
      </c>
      <c r="H358" s="38" t="s">
        <v>4</v>
      </c>
      <c r="I358" s="140"/>
    </row>
    <row r="359" spans="1:9" x14ac:dyDescent="0.25">
      <c r="A359" s="9" t="s">
        <v>196</v>
      </c>
      <c r="B359" s="47" t="s">
        <v>197</v>
      </c>
      <c r="C359" s="16"/>
      <c r="D359" s="40"/>
      <c r="E359" s="30"/>
      <c r="F359" s="28"/>
      <c r="G359" s="28"/>
      <c r="H359" s="89"/>
      <c r="I359" s="139"/>
    </row>
    <row r="360" spans="1:9" x14ac:dyDescent="0.25">
      <c r="A360" s="17"/>
      <c r="B360" s="131" t="s">
        <v>198</v>
      </c>
      <c r="C360" s="19">
        <v>35</v>
      </c>
      <c r="D360" s="43" t="s">
        <v>199</v>
      </c>
      <c r="E360" s="46" t="s">
        <v>200</v>
      </c>
      <c r="F360" s="101">
        <v>10</v>
      </c>
      <c r="G360" s="101">
        <v>8</v>
      </c>
      <c r="H360" s="132">
        <v>7</v>
      </c>
      <c r="I360" s="133"/>
    </row>
    <row r="361" spans="1:9" x14ac:dyDescent="0.25">
      <c r="A361" s="4" t="s">
        <v>201</v>
      </c>
      <c r="B361" s="134" t="s">
        <v>202</v>
      </c>
      <c r="C361" s="135"/>
      <c r="D361" s="99"/>
      <c r="E361" s="55"/>
      <c r="F361" s="45"/>
      <c r="G361" s="45"/>
      <c r="H361" s="125"/>
      <c r="I361" s="139"/>
    </row>
    <row r="362" spans="1:9" x14ac:dyDescent="0.25">
      <c r="A362" s="14"/>
      <c r="B362" s="23" t="s">
        <v>198</v>
      </c>
      <c r="C362" s="136"/>
      <c r="D362" s="40"/>
      <c r="E362" s="30"/>
      <c r="F362" s="28"/>
      <c r="G362" s="28"/>
      <c r="H362" s="53"/>
      <c r="I362" s="139"/>
    </row>
    <row r="363" spans="1:9" x14ac:dyDescent="0.25">
      <c r="A363" s="14"/>
      <c r="B363" s="24" t="s">
        <v>203</v>
      </c>
      <c r="C363" s="136" t="s">
        <v>204</v>
      </c>
      <c r="D363" s="40" t="s">
        <v>205</v>
      </c>
      <c r="E363" s="30" t="s">
        <v>206</v>
      </c>
      <c r="F363" s="97">
        <v>12</v>
      </c>
      <c r="G363" s="97">
        <v>10</v>
      </c>
      <c r="H363" s="137">
        <v>8</v>
      </c>
      <c r="I363" s="133"/>
    </row>
    <row r="364" spans="1:9" x14ac:dyDescent="0.25">
      <c r="A364" s="14"/>
      <c r="B364" s="24" t="s">
        <v>207</v>
      </c>
      <c r="C364" s="136" t="s">
        <v>208</v>
      </c>
      <c r="D364" s="40" t="s">
        <v>209</v>
      </c>
      <c r="E364" s="30" t="s">
        <v>210</v>
      </c>
      <c r="F364" s="97">
        <v>16</v>
      </c>
      <c r="G364" s="97">
        <v>13</v>
      </c>
      <c r="H364" s="137">
        <v>11</v>
      </c>
      <c r="I364" s="133"/>
    </row>
    <row r="365" spans="1:9" x14ac:dyDescent="0.25">
      <c r="A365" s="17"/>
      <c r="B365" s="25" t="s">
        <v>211</v>
      </c>
      <c r="C365" s="138" t="s">
        <v>212</v>
      </c>
      <c r="D365" s="43" t="s">
        <v>213</v>
      </c>
      <c r="E365" s="46" t="s">
        <v>214</v>
      </c>
      <c r="F365" s="101">
        <v>18</v>
      </c>
      <c r="G365" s="101">
        <v>15</v>
      </c>
      <c r="H365" s="132">
        <v>13</v>
      </c>
      <c r="I365" s="133"/>
    </row>
    <row r="366" spans="1:9" x14ac:dyDescent="0.25">
      <c r="A366" s="4" t="s">
        <v>215</v>
      </c>
      <c r="B366" s="48" t="s">
        <v>216</v>
      </c>
      <c r="C366" s="135"/>
      <c r="D366" s="186" t="s">
        <v>217</v>
      </c>
      <c r="E366" s="187"/>
      <c r="F366" s="188" t="s">
        <v>218</v>
      </c>
      <c r="G366" s="189"/>
      <c r="H366" s="190"/>
      <c r="I366" s="139"/>
    </row>
    <row r="367" spans="1:9" x14ac:dyDescent="0.25">
      <c r="A367" s="9"/>
      <c r="B367" s="39" t="s">
        <v>187</v>
      </c>
      <c r="C367" s="136"/>
      <c r="D367" s="40"/>
      <c r="E367" s="124"/>
      <c r="F367" s="12"/>
      <c r="G367" s="28"/>
      <c r="H367" s="89"/>
      <c r="I367" s="139"/>
    </row>
    <row r="368" spans="1:9" x14ac:dyDescent="0.25">
      <c r="A368" s="14"/>
      <c r="B368" s="41" t="s">
        <v>193</v>
      </c>
      <c r="C368" s="136" t="s">
        <v>219</v>
      </c>
      <c r="D368" s="147">
        <v>11</v>
      </c>
      <c r="E368" s="177"/>
      <c r="F368" s="178">
        <v>15</v>
      </c>
      <c r="G368" s="179"/>
      <c r="H368" s="180"/>
      <c r="I368" s="139"/>
    </row>
    <row r="369" spans="1:9" x14ac:dyDescent="0.25">
      <c r="A369" s="14"/>
      <c r="B369" s="41" t="s">
        <v>194</v>
      </c>
      <c r="C369" s="136" t="s">
        <v>220</v>
      </c>
      <c r="D369" s="147">
        <v>13</v>
      </c>
      <c r="E369" s="177"/>
      <c r="F369" s="178">
        <v>18</v>
      </c>
      <c r="G369" s="179"/>
      <c r="H369" s="180"/>
      <c r="I369" s="139"/>
    </row>
    <row r="370" spans="1:9" x14ac:dyDescent="0.25">
      <c r="A370" s="14"/>
      <c r="B370" s="41" t="s">
        <v>13</v>
      </c>
      <c r="C370" s="136" t="s">
        <v>221</v>
      </c>
      <c r="D370" s="147">
        <v>17</v>
      </c>
      <c r="E370" s="177"/>
      <c r="F370" s="178">
        <v>23</v>
      </c>
      <c r="G370" s="179"/>
      <c r="H370" s="180"/>
      <c r="I370" s="139"/>
    </row>
    <row r="371" spans="1:9" x14ac:dyDescent="0.25">
      <c r="A371" s="17"/>
      <c r="B371" s="42" t="s">
        <v>20</v>
      </c>
      <c r="C371" s="138" t="s">
        <v>222</v>
      </c>
      <c r="D371" s="181">
        <v>33</v>
      </c>
      <c r="E371" s="182"/>
      <c r="F371" s="183">
        <v>46</v>
      </c>
      <c r="G371" s="184"/>
      <c r="H371" s="185"/>
      <c r="I371" s="139"/>
    </row>
    <row r="374" spans="1:9" x14ac:dyDescent="0.25">
      <c r="A374" s="27" t="s">
        <v>223</v>
      </c>
      <c r="B374" s="23" t="s">
        <v>224</v>
      </c>
      <c r="C374" s="122"/>
      <c r="D374" s="122"/>
      <c r="E374" s="122"/>
      <c r="F374" s="141"/>
      <c r="G374" s="141"/>
      <c r="H374" s="142"/>
    </row>
    <row r="375" spans="1:9" x14ac:dyDescent="0.25">
      <c r="A375" s="27"/>
      <c r="B375" s="194" t="s">
        <v>225</v>
      </c>
      <c r="C375" s="194"/>
      <c r="D375" s="194"/>
      <c r="E375" s="194"/>
      <c r="F375" s="194"/>
      <c r="G375" s="194"/>
      <c r="H375" s="194"/>
    </row>
    <row r="376" spans="1:9" x14ac:dyDescent="0.25">
      <c r="A376" s="29"/>
      <c r="B376" s="194" t="s">
        <v>226</v>
      </c>
      <c r="C376" s="194"/>
      <c r="D376" s="194"/>
      <c r="E376" s="194"/>
      <c r="F376" s="194"/>
      <c r="G376" s="194"/>
      <c r="H376" s="194"/>
    </row>
    <row r="377" spans="1:9" x14ac:dyDescent="0.25">
      <c r="A377" s="195" t="s">
        <v>227</v>
      </c>
      <c r="B377" s="195"/>
      <c r="C377" s="195"/>
      <c r="D377" s="195" t="s">
        <v>228</v>
      </c>
      <c r="E377" s="195"/>
      <c r="F377" s="195"/>
      <c r="G377" s="195"/>
      <c r="H377" s="195"/>
    </row>
    <row r="378" spans="1:9" x14ac:dyDescent="0.25">
      <c r="A378" s="14"/>
      <c r="B378" s="196"/>
      <c r="C378" s="177"/>
      <c r="D378" s="40"/>
      <c r="E378" s="30"/>
      <c r="F378" s="28"/>
      <c r="G378" s="28"/>
      <c r="H378" s="53"/>
    </row>
    <row r="379" spans="1:9" x14ac:dyDescent="0.25">
      <c r="A379" s="147" t="s">
        <v>229</v>
      </c>
      <c r="B379" s="148"/>
      <c r="C379" s="149"/>
      <c r="D379" s="191">
        <v>0.05</v>
      </c>
      <c r="E379" s="192"/>
      <c r="F379" s="192"/>
      <c r="G379" s="192"/>
      <c r="H379" s="193"/>
    </row>
    <row r="380" spans="1:9" x14ac:dyDescent="0.25">
      <c r="A380" s="147" t="s">
        <v>230</v>
      </c>
      <c r="B380" s="148"/>
      <c r="C380" s="149"/>
      <c r="D380" s="191">
        <v>0.1</v>
      </c>
      <c r="E380" s="192"/>
      <c r="F380" s="192"/>
      <c r="G380" s="192"/>
      <c r="H380" s="193"/>
    </row>
    <row r="381" spans="1:9" x14ac:dyDescent="0.25">
      <c r="A381" s="147" t="s">
        <v>231</v>
      </c>
      <c r="B381" s="148"/>
      <c r="C381" s="149"/>
      <c r="D381" s="191">
        <v>0.15</v>
      </c>
      <c r="E381" s="192"/>
      <c r="F381" s="192"/>
      <c r="G381" s="192"/>
      <c r="H381" s="193"/>
    </row>
    <row r="382" spans="1:9" x14ac:dyDescent="0.25">
      <c r="A382" s="17"/>
      <c r="B382" s="143"/>
      <c r="C382" s="54"/>
      <c r="D382" s="43"/>
      <c r="E382" s="46"/>
      <c r="F382" s="44"/>
      <c r="G382" s="44"/>
      <c r="H382" s="144"/>
    </row>
    <row r="388" spans="1:1" x14ac:dyDescent="0.25">
      <c r="A388" s="50"/>
    </row>
    <row r="389" spans="1:1" x14ac:dyDescent="0.25">
      <c r="A389" s="32"/>
    </row>
  </sheetData>
  <mergeCells count="91">
    <mergeCell ref="D380:H380"/>
    <mergeCell ref="D381:H381"/>
    <mergeCell ref="B375:H375"/>
    <mergeCell ref="B376:H376"/>
    <mergeCell ref="A377:C377"/>
    <mergeCell ref="D377:H377"/>
    <mergeCell ref="B378:C378"/>
    <mergeCell ref="D379:H379"/>
    <mergeCell ref="A381:C381"/>
    <mergeCell ref="D370:E370"/>
    <mergeCell ref="F370:H370"/>
    <mergeCell ref="D371:E371"/>
    <mergeCell ref="F371:H371"/>
    <mergeCell ref="A358:B358"/>
    <mergeCell ref="C358:E358"/>
    <mergeCell ref="D366:E366"/>
    <mergeCell ref="F366:H366"/>
    <mergeCell ref="D368:E368"/>
    <mergeCell ref="F368:H368"/>
    <mergeCell ref="D369:E369"/>
    <mergeCell ref="F369:H369"/>
    <mergeCell ref="A324:B324"/>
    <mergeCell ref="C324:E324"/>
    <mergeCell ref="G339:G340"/>
    <mergeCell ref="A260:B261"/>
    <mergeCell ref="C260:C261"/>
    <mergeCell ref="D260:H260"/>
    <mergeCell ref="A284:G284"/>
    <mergeCell ref="A288:B289"/>
    <mergeCell ref="C288:C289"/>
    <mergeCell ref="D288:H288"/>
    <mergeCell ref="D253:D254"/>
    <mergeCell ref="C181:C182"/>
    <mergeCell ref="D181:D182"/>
    <mergeCell ref="E181:E182"/>
    <mergeCell ref="A212:G212"/>
    <mergeCell ref="A216:B216"/>
    <mergeCell ref="C216:E216"/>
    <mergeCell ref="D217:D218"/>
    <mergeCell ref="D225:D226"/>
    <mergeCell ref="A248:G248"/>
    <mergeCell ref="A252:B252"/>
    <mergeCell ref="C252:E252"/>
    <mergeCell ref="C145:C146"/>
    <mergeCell ref="D145:D146"/>
    <mergeCell ref="E145:E146"/>
    <mergeCell ref="A176:G176"/>
    <mergeCell ref="A180:B180"/>
    <mergeCell ref="C180:E180"/>
    <mergeCell ref="C126:C127"/>
    <mergeCell ref="D126:D127"/>
    <mergeCell ref="E126:E127"/>
    <mergeCell ref="A140:G140"/>
    <mergeCell ref="A144:B144"/>
    <mergeCell ref="C144:E144"/>
    <mergeCell ref="H73:H74"/>
    <mergeCell ref="A104:G104"/>
    <mergeCell ref="A108:B108"/>
    <mergeCell ref="C108:E108"/>
    <mergeCell ref="D109:D110"/>
    <mergeCell ref="E48:E49"/>
    <mergeCell ref="D115:D116"/>
    <mergeCell ref="A68:G68"/>
    <mergeCell ref="A72:B72"/>
    <mergeCell ref="C72:E72"/>
    <mergeCell ref="C73:C74"/>
    <mergeCell ref="D73:D74"/>
    <mergeCell ref="E73:E74"/>
    <mergeCell ref="F73:F74"/>
    <mergeCell ref="G73:G74"/>
    <mergeCell ref="A3:B3"/>
    <mergeCell ref="C3:E3"/>
    <mergeCell ref="C4:C5"/>
    <mergeCell ref="D4:D5"/>
    <mergeCell ref="E4:E5"/>
    <mergeCell ref="C14:C15"/>
    <mergeCell ref="D14:D15"/>
    <mergeCell ref="E14:E15"/>
    <mergeCell ref="A379:C379"/>
    <mergeCell ref="A380:C380"/>
    <mergeCell ref="C24:C25"/>
    <mergeCell ref="D24:D25"/>
    <mergeCell ref="E24:E25"/>
    <mergeCell ref="A33:G33"/>
    <mergeCell ref="A37:B37"/>
    <mergeCell ref="C37:E37"/>
    <mergeCell ref="C38:C39"/>
    <mergeCell ref="D38:D39"/>
    <mergeCell ref="E38:E39"/>
    <mergeCell ref="C48:C49"/>
    <mergeCell ref="D48:D49"/>
  </mergeCells>
  <printOptions horizontalCentered="1"/>
  <pageMargins left="0.59055118110236227" right="0.59055118110236227" top="0.59055118110236227" bottom="0.59055118110236227" header="0" footer="0.39370078740157483"/>
  <pageSetup paperSize="9" firstPageNumber="100" orientation="landscape" useFirstPageNumber="1" r:id="rId1"/>
  <headerFooter>
    <oddFooter>&amp;L&amp;"Arial,Regular"&amp;8DAFF; Sub-Directorate Economic Analysis&amp;C&amp;"Arial,Regular"&amp;9&amp;P&amp;R&amp;"Arial,Regular"&amp;8KZNDARD; Sub-Directorate Agricultural Economics</oddFooter>
  </headerFooter>
  <rowBreaks count="1" manualBreakCount="1">
    <brk id="3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FIELD CAPACITY TABLE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PierreL</dc:creator>
  <cp:lastModifiedBy>PierreL</cp:lastModifiedBy>
  <cp:lastPrinted>2017-05-01T12:43:29Z</cp:lastPrinted>
  <dcterms:created xsi:type="dcterms:W3CDTF">2014-08-28T07:41:50Z</dcterms:created>
  <dcterms:modified xsi:type="dcterms:W3CDTF">2017-05-04T08:01:21Z</dcterms:modified>
</cp:coreProperties>
</file>